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PERERAKS\Desktop\Wireless RFP\"/>
    </mc:Choice>
  </mc:AlternateContent>
  <bookViews>
    <workbookView xWindow="-13050" yWindow="1275" windowWidth="31665" windowHeight="23535"/>
  </bookViews>
  <sheets>
    <sheet name="Price Estimate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26" i="1" l="1"/>
  <c r="J124" i="1"/>
  <c r="J123" i="1"/>
  <c r="J122" i="1"/>
  <c r="J121" i="1"/>
  <c r="J120" i="1"/>
  <c r="J119" i="1"/>
  <c r="J118" i="1"/>
  <c r="J117" i="1"/>
  <c r="J116" i="1"/>
  <c r="J115" i="1"/>
  <c r="J114" i="1"/>
  <c r="J113" i="1"/>
  <c r="J112" i="1"/>
  <c r="J111" i="1"/>
  <c r="J110" i="1"/>
  <c r="J109" i="1"/>
  <c r="J108" i="1"/>
  <c r="J107" i="1"/>
  <c r="J106" i="1"/>
  <c r="J105" i="1"/>
  <c r="J104" i="1"/>
  <c r="J103" i="1"/>
  <c r="J101" i="1"/>
  <c r="J99" i="1"/>
  <c r="J97" i="1"/>
  <c r="J95" i="1"/>
  <c r="J93" i="1"/>
  <c r="J91" i="1"/>
  <c r="J90" i="1"/>
  <c r="J89" i="1"/>
  <c r="J88" i="1"/>
  <c r="J87" i="1"/>
  <c r="J86" i="1"/>
  <c r="J85" i="1"/>
  <c r="J84" i="1"/>
  <c r="J83" i="1"/>
  <c r="J82" i="1"/>
  <c r="J81" i="1"/>
  <c r="J80" i="1"/>
  <c r="J78" i="1"/>
  <c r="J76" i="1"/>
  <c r="J75" i="1"/>
  <c r="J74" i="1"/>
  <c r="J73" i="1"/>
  <c r="J72" i="1"/>
  <c r="J71" i="1"/>
  <c r="J70" i="1"/>
  <c r="J69" i="1"/>
  <c r="J68" i="1"/>
  <c r="J67" i="1"/>
  <c r="J66" i="1"/>
  <c r="J65" i="1"/>
  <c r="J64" i="1"/>
  <c r="J63" i="1"/>
  <c r="J62" i="1"/>
  <c r="J61" i="1"/>
  <c r="J60" i="1"/>
  <c r="J59" i="1"/>
  <c r="J58" i="1"/>
  <c r="J57" i="1"/>
  <c r="J56" i="1"/>
  <c r="J55" i="1"/>
  <c r="J53" i="1"/>
  <c r="J51" i="1"/>
  <c r="J49" i="1"/>
  <c r="J47" i="1"/>
  <c r="J45" i="1"/>
  <c r="J43" i="1"/>
  <c r="J42" i="1"/>
  <c r="J41" i="1"/>
  <c r="J40" i="1"/>
  <c r="J39" i="1"/>
  <c r="J38" i="1"/>
  <c r="J37" i="1"/>
  <c r="J36" i="1"/>
  <c r="J35" i="1"/>
  <c r="J34" i="1"/>
  <c r="J33" i="1"/>
  <c r="J32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  <c r="J13" i="1"/>
</calcChain>
</file>

<file path=xl/sharedStrings.xml><?xml version="1.0" encoding="utf-8"?>
<sst xmlns="http://schemas.openxmlformats.org/spreadsheetml/2006/main" count="789" uniqueCount="241">
  <si>
    <t>Price Estimate</t>
  </si>
  <si>
    <t/>
  </si>
  <si>
    <t>Price Estimate for planning and information purposes only and is not a binding offer from Cisco.</t>
  </si>
  <si>
    <r>
      <rPr>
        <b/>
        <sz val="9"/>
        <color indexed="8"/>
        <rFont val="Calibri"/>
      </rPr>
      <t>Date:</t>
    </r>
    <r>
      <rPr>
        <sz val="9"/>
        <color indexed="8"/>
        <rFont val="Calibri"/>
      </rPr>
      <t xml:space="preserve"> 21-Nov-2023</t>
    </r>
  </si>
  <si>
    <t>All prices are shown in USD</t>
  </si>
  <si>
    <t>Line Number</t>
  </si>
  <si>
    <t>Part Number</t>
  </si>
  <si>
    <t>Smart Account Mandatory</t>
  </si>
  <si>
    <t>Description</t>
  </si>
  <si>
    <t>Service Duration (Months)</t>
  </si>
  <si>
    <t>Estimated Lead Time (Days)</t>
  </si>
  <si>
    <t>Unit List Price</t>
  </si>
  <si>
    <t>Pricing Term</t>
  </si>
  <si>
    <t>Qty</t>
  </si>
  <si>
    <t>Extended List Price</t>
  </si>
  <si>
    <t>1.0</t>
  </si>
  <si>
    <t>CW9166I-B</t>
  </si>
  <si>
    <t>-</t>
  </si>
  <si>
    <t>Catalyst 9166I AP (W6E, tri-band 4x4, XOR) w/Reg-B</t>
  </si>
  <si>
    <t>---</t>
  </si>
  <si>
    <t>1.0.1</t>
  </si>
  <si>
    <t>CON-SNT-CW911B66</t>
  </si>
  <si>
    <t>SNTC-8X5XNBD Catalyst 9166I AP (W</t>
  </si>
  <si>
    <t>N/A</t>
  </si>
  <si>
    <t>1.1</t>
  </si>
  <si>
    <t>SW9166-CAPWAP-K9</t>
  </si>
  <si>
    <t>Capwap software for Catalyst 9166I</t>
  </si>
  <si>
    <t>1.2</t>
  </si>
  <si>
    <t>AIR-AP-T-RAIL-R</t>
  </si>
  <si>
    <t>Ceiling Grid Clip for APs &amp; Cellular Gateways-Recessed</t>
  </si>
  <si>
    <t>1.3</t>
  </si>
  <si>
    <t>AIR-AP-BRACKET-1</t>
  </si>
  <si>
    <t>802.11 AP Low Profile Mounting Bracket (Default)</t>
  </si>
  <si>
    <t>1.4</t>
  </si>
  <si>
    <t>CW9166I-DNA-OPTOUT</t>
  </si>
  <si>
    <t>CISCO DNA SUBSCRIPTION OPTOUT for CW9166I</t>
  </si>
  <si>
    <t>1.5</t>
  </si>
  <si>
    <t>NETWORK-PNP-LIC</t>
  </si>
  <si>
    <t>Yes</t>
  </si>
  <si>
    <t>Network Plug-n-Play Connect for zero-touch device deployment</t>
  </si>
  <si>
    <t>1.6</t>
  </si>
  <si>
    <t>CW9166I-SINGLE</t>
  </si>
  <si>
    <t>SINGLE PACK OPTION</t>
  </si>
  <si>
    <t>1.7</t>
  </si>
  <si>
    <t>CW9166I-OVER</t>
  </si>
  <si>
    <t>C9166I OVER OPTION</t>
  </si>
  <si>
    <t>2.0</t>
  </si>
  <si>
    <t>AIR-DNA</t>
  </si>
  <si>
    <t>CISCO DNA for Wireless - CHOOSE ONLY QTY 1 HERE</t>
  </si>
  <si>
    <t>2.5</t>
  </si>
  <si>
    <t>AIR-DNA-TRK-3Y</t>
  </si>
  <si>
    <t>CISCO DNA Wireless Term Tracker 3Y</t>
  </si>
  <si>
    <t>2.1</t>
  </si>
  <si>
    <t>AIR-DNA-A</t>
  </si>
  <si>
    <t>Wireless Cisco DNA On-Prem Advantage, Term Lic</t>
  </si>
  <si>
    <t>2.1.1</t>
  </si>
  <si>
    <t>AIR-DNA-A-3Y</t>
  </si>
  <si>
    <t>Wireless Cisco DNA On-Prem Advantage, 3Y Term Lic</t>
  </si>
  <si>
    <t>2.2</t>
  </si>
  <si>
    <t>AIR-DNA-A-T</t>
  </si>
  <si>
    <t>Wireless Cisco DNA On-Prem Advantage, Term, Tracker Lic</t>
  </si>
  <si>
    <t>2.2.1</t>
  </si>
  <si>
    <t>AIR-DNA-A-T-3Y</t>
  </si>
  <si>
    <t>Wireless Cisco DNA On-Prem Advantage, 3Y Term, Tracker Lic</t>
  </si>
  <si>
    <t>2.3</t>
  </si>
  <si>
    <t>AIR-DNA-NWSTACK-A</t>
  </si>
  <si>
    <t>Wireless DNA Perpetual Network Stack - Advantage</t>
  </si>
  <si>
    <t>2.4</t>
  </si>
  <si>
    <t>SPACES-EXT-T</t>
  </si>
  <si>
    <t>Cisco Spaces Extend Term License for Cisco DNA Advantage</t>
  </si>
  <si>
    <t>2.4.1</t>
  </si>
  <si>
    <t>SPACES-EXT-3Y</t>
  </si>
  <si>
    <t>Cisco Spaces Extend for Cisco DNA Advantage</t>
  </si>
  <si>
    <t>3.0</t>
  </si>
  <si>
    <t>C9500-48Y4C-A</t>
  </si>
  <si>
    <t>Catalyst 9500 48-port x 1/10/25G + 4-port 40/100G, Advantage</t>
  </si>
  <si>
    <t>3.0.1</t>
  </si>
  <si>
    <t>CON-SNT-C9504YA4</t>
  </si>
  <si>
    <t>SNTC-8X5XNBD Catalyst 9500 48-port 25/100G only, Adva</t>
  </si>
  <si>
    <t>3.1</t>
  </si>
  <si>
    <t>CAB-9K12A-NA</t>
  </si>
  <si>
    <t>Power Cord, 125VAC 13A NEMA 5-15 Plug, North America</t>
  </si>
  <si>
    <t>3.2</t>
  </si>
  <si>
    <t>C9K-PWR-650WAC-R</t>
  </si>
  <si>
    <t>650W AC Config 4 Power Supply front to back cooling</t>
  </si>
  <si>
    <t>3.3</t>
  </si>
  <si>
    <t>C9K-PWR-650WAC-R/2</t>
  </si>
  <si>
    <t>3.4</t>
  </si>
  <si>
    <t>C9K-T1-FANTRAY</t>
  </si>
  <si>
    <t>Catalyst 9500 Type 4 front to back cooling Fan</t>
  </si>
  <si>
    <t>3.5</t>
  </si>
  <si>
    <t>C9500-NW-A</t>
  </si>
  <si>
    <t>C9500 Network Stack, Advantage</t>
  </si>
  <si>
    <t>3.6</t>
  </si>
  <si>
    <t>S9500UK9-179</t>
  </si>
  <si>
    <t>Cisco Catalyst 9500 XE 17.9 UNIVERSAL</t>
  </si>
  <si>
    <t>3.7</t>
  </si>
  <si>
    <t>C9K-F1-SSD-240G</t>
  </si>
  <si>
    <t>Cisco pluggable SSD storage</t>
  </si>
  <si>
    <t>3.8</t>
  </si>
  <si>
    <t>C9500-DNA-48Y4C-A</t>
  </si>
  <si>
    <t>C9500 DNA Advantage, Term License</t>
  </si>
  <si>
    <t>3.8.1</t>
  </si>
  <si>
    <t>C9500-DNA-A-5Y</t>
  </si>
  <si>
    <t>DNA Advantage 5 Year License</t>
  </si>
  <si>
    <t>3.9</t>
  </si>
  <si>
    <t>100 GE (dual SVL)</t>
  </si>
  <si>
    <t>4.0</t>
  </si>
  <si>
    <t>QSFP-100G-AOC3M=</t>
  </si>
  <si>
    <t>100GBASE QSFP Active Optical Cable, 3m</t>
  </si>
  <si>
    <t>40 GE (dual DaD)</t>
  </si>
  <si>
    <t>5.0</t>
  </si>
  <si>
    <t>QSFP-H40G-AOC3M=</t>
  </si>
  <si>
    <t>40GBASE Active Optical Cable, 3m</t>
  </si>
  <si>
    <t>10 GE Long Reach Optics for Ring (assume 2 ports per core switch)</t>
  </si>
  <si>
    <t>6.0</t>
  </si>
  <si>
    <t>SFP-10G-LR-S=</t>
  </si>
  <si>
    <t>10GBASE-LR SFP Module, Enterprise-Class</t>
  </si>
  <si>
    <t>10 GE Short Reach Optics for Extreme (assume 2 ports per core switch)</t>
  </si>
  <si>
    <t>7.0</t>
  </si>
  <si>
    <t>SFP-10G-SR-S=</t>
  </si>
  <si>
    <t>10GBASE-SR SFP Module, Enterprise-Class</t>
  </si>
  <si>
    <t>10 GE Short Reach Optics for Cisco Access Switches (assume 1 port per core switch dual homed to each access switch)</t>
  </si>
  <si>
    <t>8.0</t>
  </si>
  <si>
    <t>9.0</t>
  </si>
  <si>
    <t>C9300-48UN-A</t>
  </si>
  <si>
    <t>Catalyst 9300 48-port of 5Gbps Network Advantage</t>
  </si>
  <si>
    <t>9.0.1</t>
  </si>
  <si>
    <t>CON-SNT-C930048N</t>
  </si>
  <si>
    <t>SNTC-8X5XNBD Catalyst 9300 48-port of 5Gbps Network A</t>
  </si>
  <si>
    <t>9.1</t>
  </si>
  <si>
    <t>C9300-NW-A-48</t>
  </si>
  <si>
    <t>C9300 Network Advantage, 48-port license</t>
  </si>
  <si>
    <t>9.2</t>
  </si>
  <si>
    <t>SC9300UK9-176</t>
  </si>
  <si>
    <t>Cisco Catalyst 9300 XE 17.6 UNIVERSAL UNIVERSAL</t>
  </si>
  <si>
    <t>9.3</t>
  </si>
  <si>
    <t>PWR-C1-1100WAC-P</t>
  </si>
  <si>
    <t>1100W AC 80+ platinum Config 1 Power Supply</t>
  </si>
  <si>
    <t>9.4</t>
  </si>
  <si>
    <t>PWR-C1-1100WAC-P/2</t>
  </si>
  <si>
    <t>1100W AC 80+ platinum Config 1 Secondary Power Supply</t>
  </si>
  <si>
    <t>9.5</t>
  </si>
  <si>
    <t>CAB-TA-NA</t>
  </si>
  <si>
    <t>North America AC Type A Power Cable</t>
  </si>
  <si>
    <t>9.6</t>
  </si>
  <si>
    <t>SSD-240G</t>
  </si>
  <si>
    <t>Cisco pluggable USB3.0 SSD storage</t>
  </si>
  <si>
    <t>9.7</t>
  </si>
  <si>
    <t>STACK-T1-50CM</t>
  </si>
  <si>
    <t>50CM Type 1 Stacking Cable</t>
  </si>
  <si>
    <t>9.8</t>
  </si>
  <si>
    <t>CAB-SPWR-30CM</t>
  </si>
  <si>
    <t>Catalyst Stack Power Cable 30 CM</t>
  </si>
  <si>
    <t>9.9</t>
  </si>
  <si>
    <t>TE-C9K-SW</t>
  </si>
  <si>
    <t>TE agent for IOSXE on C9K</t>
  </si>
  <si>
    <t>9.10</t>
  </si>
  <si>
    <t>C9K-NONE</t>
  </si>
  <si>
    <t>Smart Building Application Opt Out SKU</t>
  </si>
  <si>
    <t>9.11</t>
  </si>
  <si>
    <t>C9K-ACC-SCR-4</t>
  </si>
  <si>
    <t>12-24 and 10-32 SCREWS FOR RACK INSTALLATION, QTY 4</t>
  </si>
  <si>
    <t>9.12</t>
  </si>
  <si>
    <t>CAB-GUIDE-1RU</t>
  </si>
  <si>
    <t>1RU CABLE MANAGEMENT GUIDES 9200 and 9300</t>
  </si>
  <si>
    <t>9.13</t>
  </si>
  <si>
    <t>C9300-DNA-A-48</t>
  </si>
  <si>
    <t>C9300 DNA Advantage, 48-Port Term Licenses</t>
  </si>
  <si>
    <t>9.13.1</t>
  </si>
  <si>
    <t>C9300-DNA-A-48-5Y</t>
  </si>
  <si>
    <t>C9300 DNA Advantage, 48-Port, 5 Year Term License</t>
  </si>
  <si>
    <t>9.14</t>
  </si>
  <si>
    <t>D-DNAS-EXT-S-T</t>
  </si>
  <si>
    <t>Cisco DNA Spaces Extend Term License for Catalyst Switches</t>
  </si>
  <si>
    <t>9.14.1</t>
  </si>
  <si>
    <t>D-DNAS-EXT-S-5Y</t>
  </si>
  <si>
    <t>Cisco DNA Spaces Extend for Catalyst Switching - 5Year</t>
  </si>
  <si>
    <t>9.15</t>
  </si>
  <si>
    <t>TE-EMBEDDED-T</t>
  </si>
  <si>
    <t>Cisco ThousandEyes Enterprise Agent IBN Embedded</t>
  </si>
  <si>
    <t>9.15.1</t>
  </si>
  <si>
    <t>TE-EMBEDDED-T-5Y</t>
  </si>
  <si>
    <t>ThousandEyes - Enterprise Agents</t>
  </si>
  <si>
    <t>9.16</t>
  </si>
  <si>
    <t>C9300-NM-2Y</t>
  </si>
  <si>
    <t>Catalyst 9300 2 x 25GE Network Module</t>
  </si>
  <si>
    <t>9.17</t>
  </si>
  <si>
    <t>10 GE Short Reach Optics to Cisco Core Switches (assume 2 ports per access switch dual homed to each core switch)</t>
  </si>
  <si>
    <t>10.0</t>
  </si>
  <si>
    <t>11.0</t>
  </si>
  <si>
    <t>11.0.1</t>
  </si>
  <si>
    <t>11.1</t>
  </si>
  <si>
    <t>11.2</t>
  </si>
  <si>
    <t>11.3</t>
  </si>
  <si>
    <t>11.4</t>
  </si>
  <si>
    <t>11.5</t>
  </si>
  <si>
    <t>11.6</t>
  </si>
  <si>
    <t>11.7</t>
  </si>
  <si>
    <t>11.8</t>
  </si>
  <si>
    <t>11.8.1</t>
  </si>
  <si>
    <t>11.9</t>
  </si>
  <si>
    <t>12.0</t>
  </si>
  <si>
    <t>13.0</t>
  </si>
  <si>
    <t>14.0</t>
  </si>
  <si>
    <t>15.0</t>
  </si>
  <si>
    <t>16.0</t>
  </si>
  <si>
    <t>17.0</t>
  </si>
  <si>
    <t>17.0.1</t>
  </si>
  <si>
    <t>17.1</t>
  </si>
  <si>
    <t>17.2</t>
  </si>
  <si>
    <t>17.3</t>
  </si>
  <si>
    <t>17.4</t>
  </si>
  <si>
    <t>17.5</t>
  </si>
  <si>
    <t>17.6</t>
  </si>
  <si>
    <t>17.7</t>
  </si>
  <si>
    <t>17.8</t>
  </si>
  <si>
    <t>17.9</t>
  </si>
  <si>
    <t>17.10</t>
  </si>
  <si>
    <t>17.11</t>
  </si>
  <si>
    <t>17.12</t>
  </si>
  <si>
    <t>17.13</t>
  </si>
  <si>
    <t>17.13.1</t>
  </si>
  <si>
    <t>17.14</t>
  </si>
  <si>
    <t>17.14.1</t>
  </si>
  <si>
    <t>17.15</t>
  </si>
  <si>
    <t>17.15.1</t>
  </si>
  <si>
    <t>17.16</t>
  </si>
  <si>
    <t>17.17</t>
  </si>
  <si>
    <t>18.0</t>
  </si>
  <si>
    <t>Estimate ID:</t>
  </si>
  <si>
    <t>EB149936479QL</t>
  </si>
  <si>
    <t>Deal ID:</t>
  </si>
  <si>
    <t>NA</t>
  </si>
  <si>
    <t>Price List:</t>
  </si>
  <si>
    <t>Global Price List US Availability (USD)</t>
  </si>
  <si>
    <t>Group Name: Jeanes Campus Core Switches</t>
  </si>
  <si>
    <t xml:space="preserve">Group Name: Jeanes Campus Access Switches </t>
  </si>
  <si>
    <t>Group Name: Fox Chase Cancer Center Core Switches</t>
  </si>
  <si>
    <t>Group Name: Fox Chase Cancer Center Access Switches</t>
  </si>
  <si>
    <t>Group Name: Jeanes Campus - (460 APs); Fox Chase Cancer Center - Main Campus - (800 APs)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</si>
</sst>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.0"/>
  </numFmts>
  <fonts count="93" x14ac:knownFonts="1">
    <font>
      <sz val="11"/>
      <color indexed="8"/>
      <name val="Calibri"/>
      <family val="2"/>
      <scheme val="minor"/>
    </font>
    <font>
      <b/>
      <sz val="16"/>
      <color indexed="8"/>
      <name val="Helvetica"/>
    </font>
    <font>
      <b/>
      <sz val="11"/>
      <color indexed="10"/>
      <name val="Helvetica"/>
    </font>
    <font>
      <b/>
      <sz val="9"/>
      <color indexed="8"/>
      <name val="Helvetica"/>
    </font>
    <font>
      <sz val="9"/>
      <color indexed="8"/>
      <name val="Helvetica"/>
    </font>
    <font>
      <b/>
      <sz val="9"/>
      <color indexed="8"/>
      <name val="Helvetica"/>
    </font>
    <font>
      <b/>
      <sz val="9"/>
      <color indexed="8"/>
      <name val="Helvetica"/>
    </font>
    <font>
      <b/>
      <sz val="9"/>
      <color indexed="8"/>
      <name val="Helvetica"/>
    </font>
    <font>
      <sz val="9"/>
      <color indexed="8"/>
      <name val="Helvetica"/>
    </font>
    <font>
      <b/>
      <sz val="9"/>
      <color indexed="8"/>
      <name val="Helvetica"/>
    </font>
    <font>
      <b/>
      <sz val="9"/>
      <color indexed="8"/>
      <name val="Helvetica"/>
    </font>
    <font>
      <b/>
      <sz val="9"/>
      <color indexed="8"/>
      <name val="Calibri"/>
    </font>
    <font>
      <sz val="9"/>
      <color indexed="8"/>
      <name val="Calibri"/>
    </font>
    <font>
      <sz val="9"/>
      <color indexed="8"/>
      <name val="Helvetica"/>
    </font>
    <font>
      <sz val="9"/>
      <color indexed="8"/>
      <name val="Helvetica"/>
    </font>
    <font>
      <sz val="9"/>
      <color indexed="8"/>
      <name val="Helvetica"/>
    </font>
    <font>
      <sz val="9"/>
      <color indexed="8"/>
      <name val="Helvetica"/>
    </font>
    <font>
      <sz val="9"/>
      <color indexed="8"/>
      <name val="Helvetica"/>
    </font>
    <font>
      <sz val="9"/>
      <color indexed="8"/>
      <name val="Helvetica"/>
    </font>
    <font>
      <sz val="9"/>
      <color indexed="8"/>
      <name val="Helvetica"/>
    </font>
    <font>
      <sz val="9"/>
      <color indexed="8"/>
      <name val="Helvetica"/>
    </font>
    <font>
      <sz val="9"/>
      <color indexed="8"/>
      <name val="Helvetica"/>
    </font>
    <font>
      <sz val="9"/>
      <color indexed="8"/>
      <name val="Helvetica"/>
    </font>
    <font>
      <sz val="9"/>
      <color indexed="8"/>
      <name val="Helvetica"/>
    </font>
    <font>
      <sz val="9"/>
      <color indexed="8"/>
      <name val="Helvetica"/>
    </font>
    <font>
      <sz val="9"/>
      <color indexed="8"/>
      <name val="Helvetica"/>
    </font>
    <font>
      <sz val="9"/>
      <color indexed="8"/>
      <name val="Helvetica"/>
    </font>
    <font>
      <sz val="9"/>
      <color indexed="8"/>
      <name val="Helvetica"/>
    </font>
    <font>
      <sz val="9"/>
      <color indexed="8"/>
      <name val="Helvetica"/>
    </font>
    <font>
      <sz val="9"/>
      <color indexed="8"/>
      <name val="Helvetica"/>
    </font>
    <font>
      <sz val="9"/>
      <color indexed="8"/>
      <name val="Helvetica"/>
    </font>
    <font>
      <sz val="9"/>
      <color indexed="8"/>
      <name val="Helvetica"/>
    </font>
    <font>
      <sz val="9"/>
      <color indexed="8"/>
      <name val="Helvetica"/>
    </font>
    <font>
      <sz val="9"/>
      <color indexed="8"/>
      <name val="Helvetica"/>
    </font>
    <font>
      <sz val="9"/>
      <color indexed="8"/>
      <name val="Helvetica"/>
    </font>
    <font>
      <sz val="9"/>
      <color indexed="8"/>
      <name val="Helvetica"/>
    </font>
    <font>
      <sz val="9"/>
      <color indexed="8"/>
      <name val="Helvetica"/>
    </font>
    <font>
      <sz val="9"/>
      <color indexed="8"/>
      <name val="Helvetica"/>
    </font>
    <font>
      <sz val="9"/>
      <color indexed="8"/>
      <name val="Helvetica"/>
    </font>
    <font>
      <sz val="9"/>
      <color indexed="8"/>
      <name val="Helvetica"/>
    </font>
    <font>
      <sz val="9"/>
      <color indexed="8"/>
      <name val="Helvetica"/>
    </font>
    <font>
      <sz val="9"/>
      <color indexed="8"/>
      <name val="Helvetica"/>
    </font>
    <font>
      <sz val="9"/>
      <color indexed="8"/>
      <name val="Helvetica"/>
    </font>
    <font>
      <sz val="9"/>
      <color indexed="8"/>
      <name val="Helvetica"/>
    </font>
    <font>
      <sz val="9"/>
      <color indexed="8"/>
      <name val="Helvetica"/>
    </font>
    <font>
      <sz val="9"/>
      <color indexed="8"/>
      <name val="Helvetica"/>
    </font>
    <font>
      <sz val="9"/>
      <color indexed="8"/>
      <name val="Helvetica"/>
    </font>
    <font>
      <sz val="9"/>
      <color indexed="8"/>
      <name val="Helvetica"/>
    </font>
    <font>
      <sz val="9"/>
      <color indexed="8"/>
      <name val="Helvetica"/>
    </font>
    <font>
      <sz val="9"/>
      <color indexed="8"/>
      <name val="Helvetica"/>
    </font>
    <font>
      <sz val="9"/>
      <color indexed="8"/>
      <name val="Helvetica"/>
    </font>
    <font>
      <sz val="9"/>
      <color indexed="8"/>
      <name val="Helvetica"/>
    </font>
    <font>
      <sz val="9"/>
      <color indexed="8"/>
      <name val="Helvetica"/>
    </font>
    <font>
      <sz val="9"/>
      <color indexed="8"/>
      <name val="Helvetica"/>
    </font>
    <font>
      <sz val="9"/>
      <color indexed="8"/>
      <name val="Helvetica"/>
    </font>
    <font>
      <sz val="9"/>
      <color indexed="8"/>
      <name val="Helvetica"/>
    </font>
    <font>
      <sz val="9"/>
      <color indexed="8"/>
      <name val="Helvetica"/>
    </font>
    <font>
      <sz val="9"/>
      <color indexed="8"/>
      <name val="Helvetica"/>
    </font>
    <font>
      <sz val="9"/>
      <color indexed="8"/>
      <name val="Helvetica"/>
    </font>
    <font>
      <sz val="9"/>
      <color indexed="8"/>
      <name val="Helvetica"/>
    </font>
    <font>
      <sz val="9"/>
      <color indexed="8"/>
      <name val="Helvetica"/>
    </font>
    <font>
      <sz val="9"/>
      <color indexed="8"/>
      <name val="Helvetica"/>
    </font>
    <font>
      <sz val="9"/>
      <color indexed="8"/>
      <name val="Helvetica"/>
    </font>
    <font>
      <sz val="9"/>
      <color indexed="8"/>
      <name val="Helvetica"/>
    </font>
    <font>
      <sz val="9"/>
      <color indexed="8"/>
      <name val="Helvetica"/>
    </font>
    <font>
      <sz val="9"/>
      <color indexed="8"/>
      <name val="Helvetica"/>
    </font>
    <font>
      <sz val="9"/>
      <color indexed="8"/>
      <name val="Helvetica"/>
    </font>
    <font>
      <sz val="9"/>
      <color indexed="8"/>
      <name val="Helvetica"/>
    </font>
    <font>
      <sz val="9"/>
      <color indexed="8"/>
      <name val="Helvetica"/>
    </font>
    <font>
      <sz val="9"/>
      <color indexed="8"/>
      <name val="Helvetica"/>
    </font>
    <font>
      <sz val="9"/>
      <color indexed="8"/>
      <name val="Helvetica"/>
    </font>
    <font>
      <sz val="9"/>
      <color indexed="8"/>
      <name val="Helvetica"/>
    </font>
    <font>
      <sz val="9"/>
      <color indexed="8"/>
      <name val="Helvetica"/>
    </font>
    <font>
      <sz val="9"/>
      <color indexed="8"/>
      <name val="Helvetica"/>
    </font>
    <font>
      <sz val="9"/>
      <color indexed="8"/>
      <name val="Helvetica"/>
    </font>
    <font>
      <sz val="9"/>
      <color indexed="8"/>
      <name val="Helvetica"/>
    </font>
    <font>
      <sz val="9"/>
      <color indexed="8"/>
      <name val="Helvetica"/>
    </font>
    <font>
      <sz val="9"/>
      <color indexed="8"/>
      <name val="Helvetica"/>
    </font>
    <font>
      <sz val="9"/>
      <color indexed="8"/>
      <name val="Helvetica"/>
    </font>
    <font>
      <sz val="9"/>
      <color indexed="8"/>
      <name val="Helvetica"/>
    </font>
    <font>
      <sz val="9"/>
      <color indexed="8"/>
      <name val="Helvetica"/>
    </font>
    <font>
      <sz val="9"/>
      <color indexed="8"/>
      <name val="Helvetica"/>
    </font>
    <font>
      <sz val="9"/>
      <color indexed="8"/>
      <name val="Helvetica"/>
    </font>
    <font>
      <sz val="9"/>
      <color indexed="8"/>
      <name val="Helvetica"/>
    </font>
    <font>
      <sz val="9"/>
      <color indexed="8"/>
      <name val="Helvetica"/>
    </font>
    <font>
      <sz val="9"/>
      <color indexed="8"/>
      <name val="Helvetica"/>
    </font>
    <font>
      <sz val="9"/>
      <color indexed="8"/>
      <name val="Helvetica"/>
    </font>
    <font>
      <sz val="9"/>
      <color indexed="8"/>
      <name val="Helvetica"/>
    </font>
    <font>
      <sz val="9"/>
      <color indexed="8"/>
      <name val="Helvetica"/>
    </font>
    <font>
      <sz val="9"/>
      <color indexed="8"/>
      <name val="Helvetica"/>
    </font>
    <font>
      <sz val="9"/>
      <color indexed="8"/>
      <name val="Helvetica"/>
    </font>
    <font>
      <sz val="9"/>
      <color indexed="8"/>
      <name val="Helvetica"/>
    </font>
    <font>
      <sz val="9"/>
      <color indexed="8"/>
      <name val="Helvetica"/>
    </font>
  </fonts>
  <fills count="4">
    <fill>
      <patternFill patternType="none"/>
    </fill>
    <fill>
      <patternFill patternType="gray125"/>
    </fill>
    <fill>
      <patternFill patternType="solid">
        <fgColor indexed="55"/>
      </patternFill>
    </fill>
    <fill>
      <patternFill patternType="solid">
        <fgColor theme="4" tint="0.59999389629810485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22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/>
      <top style="thin">
        <color indexed="8"/>
      </top>
      <bottom style="thin">
        <color indexed="8"/>
      </bottom>
      <diagonal/>
    </border>
    <border>
      <left style="thin">
        <color indexed="22"/>
      </left>
      <right/>
      <top style="thin">
        <color indexed="22"/>
      </top>
      <bottom style="thin">
        <color indexed="22"/>
      </bottom>
      <diagonal/>
    </border>
    <border>
      <left/>
      <right/>
      <top style="thin">
        <color indexed="22"/>
      </top>
      <bottom style="thin">
        <color indexed="22"/>
      </bottom>
      <diagonal/>
    </border>
  </borders>
  <cellStyleXfs count="1">
    <xf numFmtId="0" fontId="0" fillId="0" borderId="0"/>
  </cellStyleXfs>
  <cellXfs count="113">
    <xf numFmtId="0" fontId="0" fillId="0" borderId="0" xfId="0"/>
    <xf numFmtId="0" fontId="0" fillId="0" borderId="1" xfId="0" applyBorder="1"/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right" vertical="center"/>
    </xf>
    <xf numFmtId="0" fontId="5" fillId="2" borderId="2" xfId="0" applyFont="1" applyFill="1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5" fillId="2" borderId="2" xfId="0" applyFont="1" applyFill="1" applyBorder="1" applyAlignment="1">
      <alignment horizontal="right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left" vertical="center" wrapText="1"/>
    </xf>
    <xf numFmtId="4" fontId="8" fillId="0" borderId="2" xfId="0" applyNumberFormat="1" applyFont="1" applyBorder="1" applyAlignment="1">
      <alignment horizontal="right" vertical="center" wrapText="1"/>
    </xf>
    <xf numFmtId="0" fontId="8" fillId="0" borderId="2" xfId="0" applyFont="1" applyBorder="1" applyAlignment="1">
      <alignment horizontal="center" vertical="center" wrapText="1"/>
    </xf>
    <xf numFmtId="1" fontId="8" fillId="0" borderId="2" xfId="0" applyNumberFormat="1" applyFont="1" applyBorder="1" applyAlignment="1">
      <alignment horizontal="center" vertical="center" wrapText="1"/>
    </xf>
    <xf numFmtId="164" fontId="9" fillId="0" borderId="2" xfId="0" applyNumberFormat="1" applyFont="1" applyBorder="1" applyAlignment="1">
      <alignment horizontal="left" vertical="center" wrapText="1"/>
    </xf>
    <xf numFmtId="0" fontId="8" fillId="0" borderId="2" xfId="0" applyFont="1" applyBorder="1" applyAlignment="1">
      <alignment horizontal="left" vertical="center" wrapText="1" indent="1"/>
    </xf>
    <xf numFmtId="0" fontId="8" fillId="0" borderId="2" xfId="0" applyFont="1" applyBorder="1" applyAlignment="1">
      <alignment horizontal="left" vertical="top" wrapText="1"/>
    </xf>
    <xf numFmtId="0" fontId="10" fillId="0" borderId="2" xfId="0" applyFont="1" applyBorder="1" applyAlignment="1">
      <alignment horizontal="left" vertical="top" wrapText="1"/>
    </xf>
    <xf numFmtId="4" fontId="13" fillId="0" borderId="2" xfId="0" applyNumberFormat="1" applyFont="1" applyBorder="1" applyAlignment="1">
      <alignment horizontal="right" vertical="center" wrapText="1"/>
    </xf>
    <xf numFmtId="4" fontId="14" fillId="0" borderId="2" xfId="0" applyNumberFormat="1" applyFont="1" applyBorder="1" applyAlignment="1">
      <alignment horizontal="right" vertical="center" wrapText="1"/>
    </xf>
    <xf numFmtId="4" fontId="15" fillId="0" borderId="2" xfId="0" applyNumberFormat="1" applyFont="1" applyBorder="1" applyAlignment="1">
      <alignment horizontal="right" vertical="center" wrapText="1"/>
    </xf>
    <xf numFmtId="4" fontId="16" fillId="0" borderId="2" xfId="0" applyNumberFormat="1" applyFont="1" applyBorder="1" applyAlignment="1">
      <alignment horizontal="right" vertical="center" wrapText="1"/>
    </xf>
    <xf numFmtId="4" fontId="17" fillId="0" borderId="2" xfId="0" applyNumberFormat="1" applyFont="1" applyBorder="1" applyAlignment="1">
      <alignment horizontal="right" vertical="center" wrapText="1"/>
    </xf>
    <xf numFmtId="4" fontId="18" fillId="0" borderId="2" xfId="0" applyNumberFormat="1" applyFont="1" applyBorder="1" applyAlignment="1">
      <alignment horizontal="right" vertical="center" wrapText="1"/>
    </xf>
    <xf numFmtId="4" fontId="19" fillId="0" borderId="2" xfId="0" applyNumberFormat="1" applyFont="1" applyBorder="1" applyAlignment="1">
      <alignment horizontal="right" vertical="center" wrapText="1"/>
    </xf>
    <xf numFmtId="4" fontId="20" fillId="0" borderId="2" xfId="0" applyNumberFormat="1" applyFont="1" applyBorder="1" applyAlignment="1">
      <alignment horizontal="right" vertical="center" wrapText="1"/>
    </xf>
    <xf numFmtId="4" fontId="21" fillId="0" borderId="2" xfId="0" applyNumberFormat="1" applyFont="1" applyBorder="1" applyAlignment="1">
      <alignment horizontal="right" vertical="center" wrapText="1"/>
    </xf>
    <xf numFmtId="4" fontId="22" fillId="0" borderId="2" xfId="0" applyNumberFormat="1" applyFont="1" applyBorder="1" applyAlignment="1">
      <alignment horizontal="right" vertical="center" wrapText="1"/>
    </xf>
    <xf numFmtId="4" fontId="23" fillId="0" borderId="2" xfId="0" applyNumberFormat="1" applyFont="1" applyBorder="1" applyAlignment="1">
      <alignment horizontal="right" vertical="center" wrapText="1"/>
    </xf>
    <xf numFmtId="4" fontId="24" fillId="0" borderId="2" xfId="0" applyNumberFormat="1" applyFont="1" applyBorder="1" applyAlignment="1">
      <alignment horizontal="right" vertical="center" wrapText="1"/>
    </xf>
    <xf numFmtId="4" fontId="25" fillId="0" borderId="2" xfId="0" applyNumberFormat="1" applyFont="1" applyBorder="1" applyAlignment="1">
      <alignment horizontal="right" vertical="center" wrapText="1"/>
    </xf>
    <xf numFmtId="4" fontId="26" fillId="0" borderId="2" xfId="0" applyNumberFormat="1" applyFont="1" applyBorder="1" applyAlignment="1">
      <alignment horizontal="right" vertical="center" wrapText="1"/>
    </xf>
    <xf numFmtId="4" fontId="27" fillId="0" borderId="2" xfId="0" applyNumberFormat="1" applyFont="1" applyBorder="1" applyAlignment="1">
      <alignment horizontal="right" vertical="center" wrapText="1"/>
    </xf>
    <xf numFmtId="4" fontId="28" fillId="0" borderId="2" xfId="0" applyNumberFormat="1" applyFont="1" applyBorder="1" applyAlignment="1">
      <alignment horizontal="right" vertical="center" wrapText="1"/>
    </xf>
    <xf numFmtId="4" fontId="29" fillId="0" borderId="2" xfId="0" applyNumberFormat="1" applyFont="1" applyBorder="1" applyAlignment="1">
      <alignment horizontal="right" vertical="center" wrapText="1"/>
    </xf>
    <xf numFmtId="4" fontId="30" fillId="0" borderId="2" xfId="0" applyNumberFormat="1" applyFont="1" applyBorder="1" applyAlignment="1">
      <alignment horizontal="right" vertical="center" wrapText="1"/>
    </xf>
    <xf numFmtId="4" fontId="31" fillId="0" borderId="2" xfId="0" applyNumberFormat="1" applyFont="1" applyBorder="1" applyAlignment="1">
      <alignment horizontal="right" vertical="center" wrapText="1"/>
    </xf>
    <xf numFmtId="4" fontId="32" fillId="0" borderId="2" xfId="0" applyNumberFormat="1" applyFont="1" applyBorder="1" applyAlignment="1">
      <alignment horizontal="right" vertical="center" wrapText="1"/>
    </xf>
    <xf numFmtId="4" fontId="33" fillId="0" borderId="2" xfId="0" applyNumberFormat="1" applyFont="1" applyBorder="1" applyAlignment="1">
      <alignment horizontal="right" vertical="center" wrapText="1"/>
    </xf>
    <xf numFmtId="4" fontId="34" fillId="0" borderId="2" xfId="0" applyNumberFormat="1" applyFont="1" applyBorder="1" applyAlignment="1">
      <alignment horizontal="right" vertical="center" wrapText="1"/>
    </xf>
    <xf numFmtId="4" fontId="35" fillId="0" borderId="2" xfId="0" applyNumberFormat="1" applyFont="1" applyBorder="1" applyAlignment="1">
      <alignment horizontal="right" vertical="center" wrapText="1"/>
    </xf>
    <xf numFmtId="4" fontId="36" fillId="0" borderId="2" xfId="0" applyNumberFormat="1" applyFont="1" applyBorder="1" applyAlignment="1">
      <alignment horizontal="right" vertical="center" wrapText="1"/>
    </xf>
    <xf numFmtId="4" fontId="37" fillId="0" borderId="2" xfId="0" applyNumberFormat="1" applyFont="1" applyBorder="1" applyAlignment="1">
      <alignment horizontal="right" vertical="center" wrapText="1"/>
    </xf>
    <xf numFmtId="4" fontId="38" fillId="0" borderId="2" xfId="0" applyNumberFormat="1" applyFont="1" applyBorder="1" applyAlignment="1">
      <alignment horizontal="right" vertical="center" wrapText="1"/>
    </xf>
    <xf numFmtId="4" fontId="39" fillId="0" borderId="2" xfId="0" applyNumberFormat="1" applyFont="1" applyBorder="1" applyAlignment="1">
      <alignment horizontal="right" vertical="center" wrapText="1"/>
    </xf>
    <xf numFmtId="4" fontId="40" fillId="0" borderId="2" xfId="0" applyNumberFormat="1" applyFont="1" applyBorder="1" applyAlignment="1">
      <alignment horizontal="right" vertical="center" wrapText="1"/>
    </xf>
    <xf numFmtId="4" fontId="41" fillId="0" borderId="2" xfId="0" applyNumberFormat="1" applyFont="1" applyBorder="1" applyAlignment="1">
      <alignment horizontal="right" vertical="center" wrapText="1"/>
    </xf>
    <xf numFmtId="4" fontId="42" fillId="0" borderId="2" xfId="0" applyNumberFormat="1" applyFont="1" applyBorder="1" applyAlignment="1">
      <alignment horizontal="right" vertical="center" wrapText="1"/>
    </xf>
    <xf numFmtId="4" fontId="43" fillId="0" borderId="2" xfId="0" applyNumberFormat="1" applyFont="1" applyBorder="1" applyAlignment="1">
      <alignment horizontal="right" vertical="center" wrapText="1"/>
    </xf>
    <xf numFmtId="4" fontId="44" fillId="0" borderId="2" xfId="0" applyNumberFormat="1" applyFont="1" applyBorder="1" applyAlignment="1">
      <alignment horizontal="right" vertical="center" wrapText="1"/>
    </xf>
    <xf numFmtId="4" fontId="45" fillId="0" borderId="2" xfId="0" applyNumberFormat="1" applyFont="1" applyBorder="1" applyAlignment="1">
      <alignment horizontal="right" vertical="center" wrapText="1"/>
    </xf>
    <xf numFmtId="4" fontId="46" fillId="0" borderId="2" xfId="0" applyNumberFormat="1" applyFont="1" applyBorder="1" applyAlignment="1">
      <alignment horizontal="right" vertical="center" wrapText="1"/>
    </xf>
    <xf numFmtId="4" fontId="47" fillId="0" borderId="2" xfId="0" applyNumberFormat="1" applyFont="1" applyBorder="1" applyAlignment="1">
      <alignment horizontal="right" vertical="center" wrapText="1"/>
    </xf>
    <xf numFmtId="4" fontId="48" fillId="0" borderId="2" xfId="0" applyNumberFormat="1" applyFont="1" applyBorder="1" applyAlignment="1">
      <alignment horizontal="right" vertical="center" wrapText="1"/>
    </xf>
    <xf numFmtId="4" fontId="49" fillId="0" borderId="2" xfId="0" applyNumberFormat="1" applyFont="1" applyBorder="1" applyAlignment="1">
      <alignment horizontal="right" vertical="center" wrapText="1"/>
    </xf>
    <xf numFmtId="4" fontId="50" fillId="0" borderId="2" xfId="0" applyNumberFormat="1" applyFont="1" applyBorder="1" applyAlignment="1">
      <alignment horizontal="right" vertical="center" wrapText="1"/>
    </xf>
    <xf numFmtId="4" fontId="51" fillId="0" borderId="2" xfId="0" applyNumberFormat="1" applyFont="1" applyBorder="1" applyAlignment="1">
      <alignment horizontal="right" vertical="center" wrapText="1"/>
    </xf>
    <xf numFmtId="4" fontId="52" fillId="0" borderId="2" xfId="0" applyNumberFormat="1" applyFont="1" applyBorder="1" applyAlignment="1">
      <alignment horizontal="right" vertical="center" wrapText="1"/>
    </xf>
    <xf numFmtId="4" fontId="53" fillId="0" borderId="2" xfId="0" applyNumberFormat="1" applyFont="1" applyBorder="1" applyAlignment="1">
      <alignment horizontal="right" vertical="center" wrapText="1"/>
    </xf>
    <xf numFmtId="4" fontId="54" fillId="0" borderId="2" xfId="0" applyNumberFormat="1" applyFont="1" applyBorder="1" applyAlignment="1">
      <alignment horizontal="right" vertical="center" wrapText="1"/>
    </xf>
    <xf numFmtId="4" fontId="55" fillId="0" borderId="2" xfId="0" applyNumberFormat="1" applyFont="1" applyBorder="1" applyAlignment="1">
      <alignment horizontal="right" vertical="center" wrapText="1"/>
    </xf>
    <xf numFmtId="4" fontId="56" fillId="0" borderId="2" xfId="0" applyNumberFormat="1" applyFont="1" applyBorder="1" applyAlignment="1">
      <alignment horizontal="right" vertical="center" wrapText="1"/>
    </xf>
    <xf numFmtId="4" fontId="57" fillId="0" borderId="2" xfId="0" applyNumberFormat="1" applyFont="1" applyBorder="1" applyAlignment="1">
      <alignment horizontal="right" vertical="center" wrapText="1"/>
    </xf>
    <xf numFmtId="4" fontId="58" fillId="0" borderId="2" xfId="0" applyNumberFormat="1" applyFont="1" applyBorder="1" applyAlignment="1">
      <alignment horizontal="right" vertical="center" wrapText="1"/>
    </xf>
    <xf numFmtId="4" fontId="59" fillId="0" borderId="2" xfId="0" applyNumberFormat="1" applyFont="1" applyBorder="1" applyAlignment="1">
      <alignment horizontal="right" vertical="center" wrapText="1"/>
    </xf>
    <xf numFmtId="4" fontId="60" fillId="0" borderId="2" xfId="0" applyNumberFormat="1" applyFont="1" applyBorder="1" applyAlignment="1">
      <alignment horizontal="right" vertical="center" wrapText="1"/>
    </xf>
    <xf numFmtId="4" fontId="61" fillId="0" borderId="2" xfId="0" applyNumberFormat="1" applyFont="1" applyBorder="1" applyAlignment="1">
      <alignment horizontal="right" vertical="center" wrapText="1"/>
    </xf>
    <xf numFmtId="4" fontId="62" fillId="0" borderId="2" xfId="0" applyNumberFormat="1" applyFont="1" applyBorder="1" applyAlignment="1">
      <alignment horizontal="right" vertical="center" wrapText="1"/>
    </xf>
    <xf numFmtId="4" fontId="63" fillId="0" borderId="2" xfId="0" applyNumberFormat="1" applyFont="1" applyBorder="1" applyAlignment="1">
      <alignment horizontal="right" vertical="center" wrapText="1"/>
    </xf>
    <xf numFmtId="4" fontId="64" fillId="0" borderId="2" xfId="0" applyNumberFormat="1" applyFont="1" applyBorder="1" applyAlignment="1">
      <alignment horizontal="right" vertical="center" wrapText="1"/>
    </xf>
    <xf numFmtId="4" fontId="65" fillId="0" borderId="2" xfId="0" applyNumberFormat="1" applyFont="1" applyBorder="1" applyAlignment="1">
      <alignment horizontal="right" vertical="center" wrapText="1"/>
    </xf>
    <xf numFmtId="4" fontId="66" fillId="0" borderId="2" xfId="0" applyNumberFormat="1" applyFont="1" applyBorder="1" applyAlignment="1">
      <alignment horizontal="right" vertical="center" wrapText="1"/>
    </xf>
    <xf numFmtId="4" fontId="67" fillId="0" borderId="2" xfId="0" applyNumberFormat="1" applyFont="1" applyBorder="1" applyAlignment="1">
      <alignment horizontal="right" vertical="center" wrapText="1"/>
    </xf>
    <xf numFmtId="4" fontId="68" fillId="0" borderId="2" xfId="0" applyNumberFormat="1" applyFont="1" applyBorder="1" applyAlignment="1">
      <alignment horizontal="right" vertical="center" wrapText="1"/>
    </xf>
    <xf numFmtId="4" fontId="69" fillId="0" borderId="2" xfId="0" applyNumberFormat="1" applyFont="1" applyBorder="1" applyAlignment="1">
      <alignment horizontal="right" vertical="center" wrapText="1"/>
    </xf>
    <xf numFmtId="4" fontId="70" fillId="0" borderId="2" xfId="0" applyNumberFormat="1" applyFont="1" applyBorder="1" applyAlignment="1">
      <alignment horizontal="right" vertical="center" wrapText="1"/>
    </xf>
    <xf numFmtId="4" fontId="71" fillId="0" borderId="2" xfId="0" applyNumberFormat="1" applyFont="1" applyBorder="1" applyAlignment="1">
      <alignment horizontal="right" vertical="center" wrapText="1"/>
    </xf>
    <xf numFmtId="4" fontId="72" fillId="0" borderId="2" xfId="0" applyNumberFormat="1" applyFont="1" applyBorder="1" applyAlignment="1">
      <alignment horizontal="right" vertical="center" wrapText="1"/>
    </xf>
    <xf numFmtId="4" fontId="73" fillId="0" borderId="2" xfId="0" applyNumberFormat="1" applyFont="1" applyBorder="1" applyAlignment="1">
      <alignment horizontal="right" vertical="center" wrapText="1"/>
    </xf>
    <xf numFmtId="4" fontId="74" fillId="0" borderId="2" xfId="0" applyNumberFormat="1" applyFont="1" applyBorder="1" applyAlignment="1">
      <alignment horizontal="right" vertical="center" wrapText="1"/>
    </xf>
    <xf numFmtId="4" fontId="75" fillId="0" borderId="2" xfId="0" applyNumberFormat="1" applyFont="1" applyBorder="1" applyAlignment="1">
      <alignment horizontal="right" vertical="center" wrapText="1"/>
    </xf>
    <xf numFmtId="4" fontId="76" fillId="0" borderId="2" xfId="0" applyNumberFormat="1" applyFont="1" applyBorder="1" applyAlignment="1">
      <alignment horizontal="right" vertical="center" wrapText="1"/>
    </xf>
    <xf numFmtId="4" fontId="77" fillId="0" borderId="2" xfId="0" applyNumberFormat="1" applyFont="1" applyBorder="1" applyAlignment="1">
      <alignment horizontal="right" vertical="center" wrapText="1"/>
    </xf>
    <xf numFmtId="4" fontId="78" fillId="0" borderId="2" xfId="0" applyNumberFormat="1" applyFont="1" applyBorder="1" applyAlignment="1">
      <alignment horizontal="right" vertical="center" wrapText="1"/>
    </xf>
    <xf numFmtId="4" fontId="79" fillId="0" borderId="2" xfId="0" applyNumberFormat="1" applyFont="1" applyBorder="1" applyAlignment="1">
      <alignment horizontal="right" vertical="center" wrapText="1"/>
    </xf>
    <xf numFmtId="4" fontId="80" fillId="0" borderId="2" xfId="0" applyNumberFormat="1" applyFont="1" applyBorder="1" applyAlignment="1">
      <alignment horizontal="right" vertical="center" wrapText="1"/>
    </xf>
    <xf numFmtId="4" fontId="81" fillId="0" borderId="2" xfId="0" applyNumberFormat="1" applyFont="1" applyBorder="1" applyAlignment="1">
      <alignment horizontal="right" vertical="center" wrapText="1"/>
    </xf>
    <xf numFmtId="4" fontId="82" fillId="0" borderId="2" xfId="0" applyNumberFormat="1" applyFont="1" applyBorder="1" applyAlignment="1">
      <alignment horizontal="right" vertical="center" wrapText="1"/>
    </xf>
    <xf numFmtId="4" fontId="83" fillId="0" borderId="2" xfId="0" applyNumberFormat="1" applyFont="1" applyBorder="1" applyAlignment="1">
      <alignment horizontal="right" vertical="center" wrapText="1"/>
    </xf>
    <xf numFmtId="4" fontId="84" fillId="0" borderId="2" xfId="0" applyNumberFormat="1" applyFont="1" applyBorder="1" applyAlignment="1">
      <alignment horizontal="right" vertical="center" wrapText="1"/>
    </xf>
    <xf numFmtId="4" fontId="85" fillId="0" borderId="2" xfId="0" applyNumberFormat="1" applyFont="1" applyBorder="1" applyAlignment="1">
      <alignment horizontal="right" vertical="center" wrapText="1"/>
    </xf>
    <xf numFmtId="4" fontId="86" fillId="0" borderId="2" xfId="0" applyNumberFormat="1" applyFont="1" applyBorder="1" applyAlignment="1">
      <alignment horizontal="right" vertical="center" wrapText="1"/>
    </xf>
    <xf numFmtId="4" fontId="87" fillId="0" borderId="2" xfId="0" applyNumberFormat="1" applyFont="1" applyBorder="1" applyAlignment="1">
      <alignment horizontal="right" vertical="center" wrapText="1"/>
    </xf>
    <xf numFmtId="4" fontId="88" fillId="0" borderId="2" xfId="0" applyNumberFormat="1" applyFont="1" applyBorder="1" applyAlignment="1">
      <alignment horizontal="right" vertical="center" wrapText="1"/>
    </xf>
    <xf numFmtId="4" fontId="89" fillId="0" borderId="2" xfId="0" applyNumberFormat="1" applyFont="1" applyBorder="1" applyAlignment="1">
      <alignment horizontal="right" vertical="center" wrapText="1"/>
    </xf>
    <xf numFmtId="4" fontId="90" fillId="0" borderId="2" xfId="0" applyNumberFormat="1" applyFont="1" applyBorder="1" applyAlignment="1">
      <alignment horizontal="right" vertical="center" wrapText="1"/>
    </xf>
    <xf numFmtId="4" fontId="91" fillId="0" borderId="2" xfId="0" applyNumberFormat="1" applyFont="1" applyBorder="1" applyAlignment="1">
      <alignment horizontal="right" vertical="center" wrapText="1"/>
    </xf>
    <xf numFmtId="4" fontId="92" fillId="0" borderId="2" xfId="0" applyNumberFormat="1" applyFont="1" applyBorder="1" applyAlignment="1">
      <alignment horizontal="right" vertical="center" wrapText="1"/>
    </xf>
    <xf numFmtId="0" fontId="0" fillId="3" borderId="6" xfId="0" applyFill="1" applyBorder="1" applyAlignment="1">
      <alignment horizontal="left" vertical="center" wrapText="1"/>
    </xf>
    <xf numFmtId="4" fontId="7" fillId="3" borderId="2" xfId="0" applyNumberFormat="1" applyFont="1" applyFill="1" applyBorder="1" applyAlignment="1">
      <alignment horizontal="right" vertical="center"/>
    </xf>
    <xf numFmtId="0" fontId="0" fillId="3" borderId="5" xfId="0" applyFill="1" applyBorder="1" applyAlignment="1">
      <alignment horizontal="left" vertical="center" wrapText="1"/>
    </xf>
    <xf numFmtId="0" fontId="0" fillId="3" borderId="0" xfId="0" applyFill="1"/>
    <xf numFmtId="0" fontId="1" fillId="0" borderId="0" xfId="0" applyFont="1" applyAlignment="1">
      <alignment horizontal="center" vertical="center"/>
    </xf>
    <xf numFmtId="0" fontId="0" fillId="0" borderId="0" xfId="0"/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right" vertical="center"/>
    </xf>
    <xf numFmtId="0" fontId="6" fillId="0" borderId="4" xfId="0" applyFont="1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3" fillId="3" borderId="4" xfId="0" applyFont="1" applyFill="1" applyBorder="1" applyAlignment="1">
      <alignment horizontal="left" vertical="center" wrapText="1"/>
    </xf>
    <xf numFmtId="0" fontId="0" fillId="3" borderId="6" xfId="0" applyFill="1" applyBorder="1" applyAlignment="1">
      <alignment horizontal="left" vertical="center" wrapText="1"/>
    </xf>
    <xf numFmtId="0" fontId="3" fillId="3" borderId="7" xfId="0" applyFont="1" applyFill="1" applyBorder="1" applyAlignment="1">
      <alignment horizontal="left" vertical="center"/>
    </xf>
    <xf numFmtId="0" fontId="3" fillId="3" borderId="8" xfId="0" applyFont="1" applyFill="1" applyBorder="1" applyAlignment="1">
      <alignment horizontal="left" vertical="center"/>
    </xf>
    <xf numFmtId="0" fontId="3" fillId="3" borderId="3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27"/>
  <sheetViews>
    <sheetView showGridLines="0" tabSelected="1" workbookViewId="0">
      <selection activeCell="B142" sqref="B142"/>
    </sheetView>
  </sheetViews>
  <sheetFormatPr defaultColWidth="15.140625" defaultRowHeight="12.75" customHeight="1" x14ac:dyDescent="0.25"/>
  <cols>
    <col min="1" max="1" width="13.7109375" customWidth="1"/>
    <col min="2" max="2" width="23.42578125" customWidth="1"/>
    <col min="3" max="3" width="13.7109375" customWidth="1"/>
    <col min="4" max="4" width="31.28515625" customWidth="1"/>
    <col min="5" max="5" width="16.42578125" customWidth="1"/>
    <col min="6" max="6" width="7.7109375" customWidth="1"/>
    <col min="7" max="7" width="18.28515625" customWidth="1"/>
    <col min="8" max="9" width="9.7109375" customWidth="1"/>
    <col min="10" max="10" width="36" bestFit="1" customWidth="1"/>
  </cols>
  <sheetData>
    <row r="2" spans="1:10" ht="20.45" customHeight="1" x14ac:dyDescent="0.25">
      <c r="A2" s="101" t="s">
        <v>0</v>
      </c>
      <c r="B2" s="102"/>
      <c r="C2" s="102"/>
      <c r="D2" s="102"/>
      <c r="E2" s="102"/>
      <c r="F2" s="102"/>
      <c r="G2" s="102"/>
      <c r="H2" s="102"/>
      <c r="I2" s="102"/>
      <c r="J2" s="102"/>
    </row>
    <row r="3" spans="1:10" ht="15.75" thickBot="1" x14ac:dyDescent="0.3">
      <c r="A3" s="1" t="s">
        <v>1</v>
      </c>
      <c r="B3" s="1" t="s">
        <v>1</v>
      </c>
      <c r="C3" s="1" t="s">
        <v>1</v>
      </c>
      <c r="D3" s="1" t="s">
        <v>1</v>
      </c>
      <c r="E3" s="1" t="s">
        <v>1</v>
      </c>
      <c r="F3" s="1" t="s">
        <v>1</v>
      </c>
      <c r="G3" s="1" t="s">
        <v>1</v>
      </c>
      <c r="H3" s="1" t="s">
        <v>1</v>
      </c>
      <c r="I3" s="1" t="s">
        <v>1</v>
      </c>
      <c r="J3" s="1" t="s">
        <v>1</v>
      </c>
    </row>
    <row r="4" spans="1:10" ht="15" x14ac:dyDescent="0.25">
      <c r="A4" s="104" t="s">
        <v>2</v>
      </c>
      <c r="B4" s="102"/>
      <c r="C4" s="102"/>
      <c r="D4" s="102"/>
      <c r="E4" s="102"/>
      <c r="F4" s="102"/>
      <c r="G4" s="102"/>
      <c r="H4" s="102"/>
      <c r="I4" s="102"/>
      <c r="J4" s="102"/>
    </row>
    <row r="5" spans="1:10" ht="12.75" customHeight="1" x14ac:dyDescent="0.25">
      <c r="A5" s="102"/>
      <c r="B5" s="102"/>
      <c r="C5" s="102"/>
      <c r="D5" s="102"/>
      <c r="E5" s="102"/>
      <c r="F5" s="102"/>
      <c r="G5" s="102"/>
      <c r="H5" s="102"/>
      <c r="I5" s="102"/>
      <c r="J5" s="102"/>
    </row>
    <row r="6" spans="1:10" ht="15" x14ac:dyDescent="0.25">
      <c r="A6" s="103" t="s">
        <v>3</v>
      </c>
      <c r="B6" s="102"/>
      <c r="H6" s="2" t="s">
        <v>230</v>
      </c>
      <c r="J6" s="3" t="s">
        <v>231</v>
      </c>
    </row>
    <row r="7" spans="1:10" ht="15" x14ac:dyDescent="0.25">
      <c r="H7" s="2" t="s">
        <v>232</v>
      </c>
      <c r="J7" s="3" t="s">
        <v>233</v>
      </c>
    </row>
    <row r="8" spans="1:10" ht="15" x14ac:dyDescent="0.25">
      <c r="H8" s="2" t="s">
        <v>234</v>
      </c>
      <c r="J8" s="3" t="s">
        <v>235</v>
      </c>
    </row>
    <row r="9" spans="1:10" ht="15" x14ac:dyDescent="0.25"/>
    <row r="10" spans="1:10" ht="15" x14ac:dyDescent="0.25">
      <c r="H10" s="105" t="s">
        <v>4</v>
      </c>
      <c r="I10" s="102"/>
      <c r="J10" s="102"/>
    </row>
    <row r="11" spans="1:10" ht="42" customHeight="1" x14ac:dyDescent="0.25">
      <c r="A11" s="4" t="s">
        <v>5</v>
      </c>
      <c r="B11" s="4" t="s">
        <v>6</v>
      </c>
      <c r="C11" s="4" t="s">
        <v>7</v>
      </c>
      <c r="D11" s="4" t="s">
        <v>8</v>
      </c>
      <c r="E11" s="8" t="s">
        <v>9</v>
      </c>
      <c r="F11" s="8" t="s">
        <v>10</v>
      </c>
      <c r="G11" s="7" t="s">
        <v>11</v>
      </c>
      <c r="H11" s="8" t="s">
        <v>12</v>
      </c>
      <c r="I11" s="8" t="s">
        <v>13</v>
      </c>
      <c r="J11" s="7" t="s">
        <v>14</v>
      </c>
    </row>
    <row r="12" spans="1:10" ht="15" x14ac:dyDescent="0.25">
      <c r="A12" s="100"/>
      <c r="B12" s="110" t="s">
        <v>240</v>
      </c>
      <c r="C12" s="111"/>
      <c r="D12" s="111"/>
      <c r="E12" s="111"/>
      <c r="F12" s="111"/>
      <c r="G12" s="111"/>
      <c r="H12" s="111"/>
      <c r="I12" s="112"/>
      <c r="J12" s="98"/>
    </row>
    <row r="13" spans="1:10" ht="24" x14ac:dyDescent="0.25">
      <c r="A13" s="13" t="s">
        <v>15</v>
      </c>
      <c r="B13" s="16" t="s">
        <v>16</v>
      </c>
      <c r="C13" s="15" t="s">
        <v>17</v>
      </c>
      <c r="D13" s="15" t="s">
        <v>18</v>
      </c>
      <c r="E13" s="11" t="s">
        <v>19</v>
      </c>
      <c r="F13" s="11">
        <v>28</v>
      </c>
      <c r="G13" s="10">
        <v>2507.48</v>
      </c>
      <c r="H13" s="12" t="s">
        <v>1</v>
      </c>
      <c r="I13" s="12">
        <v>1260</v>
      </c>
      <c r="J13" s="10">
        <f t="shared" ref="J13:J30" si="0">(G13 * I13)</f>
        <v>3159424.8</v>
      </c>
    </row>
    <row r="14" spans="1:10" ht="24" x14ac:dyDescent="0.25">
      <c r="A14" s="14" t="s">
        <v>20</v>
      </c>
      <c r="B14" s="9" t="s">
        <v>21</v>
      </c>
      <c r="C14" s="9" t="s">
        <v>17</v>
      </c>
      <c r="D14" s="15" t="s">
        <v>22</v>
      </c>
      <c r="E14" s="11">
        <v>36</v>
      </c>
      <c r="F14" s="11" t="s">
        <v>23</v>
      </c>
      <c r="G14" s="17">
        <v>300</v>
      </c>
      <c r="H14" s="12" t="s">
        <v>1</v>
      </c>
      <c r="I14" s="12">
        <v>1260</v>
      </c>
      <c r="J14" s="10">
        <f t="shared" si="0"/>
        <v>378000</v>
      </c>
    </row>
    <row r="15" spans="1:10" ht="15" x14ac:dyDescent="0.25">
      <c r="A15" s="14" t="s">
        <v>24</v>
      </c>
      <c r="B15" s="9" t="s">
        <v>25</v>
      </c>
      <c r="C15" s="9" t="s">
        <v>17</v>
      </c>
      <c r="D15" s="15" t="s">
        <v>26</v>
      </c>
      <c r="E15" s="11" t="s">
        <v>19</v>
      </c>
      <c r="F15" s="11">
        <v>28</v>
      </c>
      <c r="G15" s="18">
        <v>0</v>
      </c>
      <c r="H15" s="12" t="s">
        <v>1</v>
      </c>
      <c r="I15" s="12">
        <v>1260</v>
      </c>
      <c r="J15" s="10">
        <f t="shared" si="0"/>
        <v>0</v>
      </c>
    </row>
    <row r="16" spans="1:10" ht="24" x14ac:dyDescent="0.25">
      <c r="A16" s="14" t="s">
        <v>27</v>
      </c>
      <c r="B16" s="9" t="s">
        <v>28</v>
      </c>
      <c r="C16" s="9" t="s">
        <v>17</v>
      </c>
      <c r="D16" s="15" t="s">
        <v>29</v>
      </c>
      <c r="E16" s="11" t="s">
        <v>19</v>
      </c>
      <c r="F16" s="11">
        <v>28</v>
      </c>
      <c r="G16" s="19">
        <v>0</v>
      </c>
      <c r="H16" s="12" t="s">
        <v>1</v>
      </c>
      <c r="I16" s="12">
        <v>1260</v>
      </c>
      <c r="J16" s="10">
        <f t="shared" si="0"/>
        <v>0</v>
      </c>
    </row>
    <row r="17" spans="1:10" ht="24" x14ac:dyDescent="0.25">
      <c r="A17" s="14" t="s">
        <v>30</v>
      </c>
      <c r="B17" s="9" t="s">
        <v>31</v>
      </c>
      <c r="C17" s="9" t="s">
        <v>17</v>
      </c>
      <c r="D17" s="15" t="s">
        <v>32</v>
      </c>
      <c r="E17" s="11" t="s">
        <v>19</v>
      </c>
      <c r="F17" s="11">
        <v>28</v>
      </c>
      <c r="G17" s="20">
        <v>0</v>
      </c>
      <c r="H17" s="12" t="s">
        <v>1</v>
      </c>
      <c r="I17" s="12">
        <v>1260</v>
      </c>
      <c r="J17" s="10">
        <f t="shared" si="0"/>
        <v>0</v>
      </c>
    </row>
    <row r="18" spans="1:10" ht="24" x14ac:dyDescent="0.25">
      <c r="A18" s="14" t="s">
        <v>33</v>
      </c>
      <c r="B18" s="9" t="s">
        <v>34</v>
      </c>
      <c r="C18" s="9" t="s">
        <v>17</v>
      </c>
      <c r="D18" s="15" t="s">
        <v>35</v>
      </c>
      <c r="E18" s="11" t="s">
        <v>19</v>
      </c>
      <c r="F18" s="11">
        <v>28</v>
      </c>
      <c r="G18" s="21">
        <v>0</v>
      </c>
      <c r="H18" s="12" t="s">
        <v>1</v>
      </c>
      <c r="I18" s="12">
        <v>1260</v>
      </c>
      <c r="J18" s="10">
        <f t="shared" si="0"/>
        <v>0</v>
      </c>
    </row>
    <row r="19" spans="1:10" ht="24" x14ac:dyDescent="0.25">
      <c r="A19" s="14" t="s">
        <v>36</v>
      </c>
      <c r="B19" s="9" t="s">
        <v>37</v>
      </c>
      <c r="C19" s="9" t="s">
        <v>38</v>
      </c>
      <c r="D19" s="15" t="s">
        <v>39</v>
      </c>
      <c r="E19" s="11" t="s">
        <v>19</v>
      </c>
      <c r="F19" s="11">
        <v>3</v>
      </c>
      <c r="G19" s="22">
        <v>0</v>
      </c>
      <c r="H19" s="12" t="s">
        <v>1</v>
      </c>
      <c r="I19" s="12">
        <v>1260</v>
      </c>
      <c r="J19" s="10">
        <f t="shared" si="0"/>
        <v>0</v>
      </c>
    </row>
    <row r="20" spans="1:10" ht="15" x14ac:dyDescent="0.25">
      <c r="A20" s="14" t="s">
        <v>40</v>
      </c>
      <c r="B20" s="9" t="s">
        <v>41</v>
      </c>
      <c r="C20" s="9" t="s">
        <v>17</v>
      </c>
      <c r="D20" s="15" t="s">
        <v>42</v>
      </c>
      <c r="E20" s="11" t="s">
        <v>19</v>
      </c>
      <c r="F20" s="11">
        <v>28</v>
      </c>
      <c r="G20" s="23">
        <v>0</v>
      </c>
      <c r="H20" s="12" t="s">
        <v>1</v>
      </c>
      <c r="I20" s="12">
        <v>1260</v>
      </c>
      <c r="J20" s="10">
        <f t="shared" si="0"/>
        <v>0</v>
      </c>
    </row>
    <row r="21" spans="1:10" ht="15" x14ac:dyDescent="0.25">
      <c r="A21" s="14" t="s">
        <v>43</v>
      </c>
      <c r="B21" s="9" t="s">
        <v>44</v>
      </c>
      <c r="C21" s="9" t="s">
        <v>17</v>
      </c>
      <c r="D21" s="15" t="s">
        <v>45</v>
      </c>
      <c r="E21" s="11" t="s">
        <v>19</v>
      </c>
      <c r="F21" s="11">
        <v>28</v>
      </c>
      <c r="G21" s="24">
        <v>0</v>
      </c>
      <c r="H21" s="12" t="s">
        <v>1</v>
      </c>
      <c r="I21" s="12">
        <v>1260</v>
      </c>
      <c r="J21" s="10">
        <f t="shared" si="0"/>
        <v>0</v>
      </c>
    </row>
    <row r="22" spans="1:10" ht="24" x14ac:dyDescent="0.25">
      <c r="A22" s="13" t="s">
        <v>46</v>
      </c>
      <c r="B22" s="16" t="s">
        <v>47</v>
      </c>
      <c r="C22" s="15" t="s">
        <v>17</v>
      </c>
      <c r="D22" s="15" t="s">
        <v>48</v>
      </c>
      <c r="E22" s="11" t="s">
        <v>19</v>
      </c>
      <c r="F22" s="11">
        <v>3</v>
      </c>
      <c r="G22" s="10">
        <v>0</v>
      </c>
      <c r="H22" s="12" t="s">
        <v>1</v>
      </c>
      <c r="I22" s="12">
        <v>1</v>
      </c>
      <c r="J22" s="10">
        <f t="shared" si="0"/>
        <v>0</v>
      </c>
    </row>
    <row r="23" spans="1:10" ht="24" x14ac:dyDescent="0.25">
      <c r="A23" s="14" t="s">
        <v>49</v>
      </c>
      <c r="B23" s="9" t="s">
        <v>50</v>
      </c>
      <c r="C23" s="9" t="s">
        <v>17</v>
      </c>
      <c r="D23" s="15" t="s">
        <v>51</v>
      </c>
      <c r="E23" s="11">
        <v>36</v>
      </c>
      <c r="F23" s="11" t="s">
        <v>23</v>
      </c>
      <c r="G23" s="25">
        <v>0</v>
      </c>
      <c r="H23" s="12" t="s">
        <v>1</v>
      </c>
      <c r="I23" s="12">
        <v>1</v>
      </c>
      <c r="J23" s="10">
        <f t="shared" si="0"/>
        <v>0</v>
      </c>
    </row>
    <row r="24" spans="1:10" ht="24" x14ac:dyDescent="0.25">
      <c r="A24" s="14" t="s">
        <v>52</v>
      </c>
      <c r="B24" s="9" t="s">
        <v>53</v>
      </c>
      <c r="C24" s="9" t="s">
        <v>17</v>
      </c>
      <c r="D24" s="15" t="s">
        <v>54</v>
      </c>
      <c r="E24" s="11" t="s">
        <v>19</v>
      </c>
      <c r="F24" s="11">
        <v>3</v>
      </c>
      <c r="G24" s="26">
        <v>0</v>
      </c>
      <c r="H24" s="12" t="s">
        <v>1</v>
      </c>
      <c r="I24" s="12">
        <v>1260</v>
      </c>
      <c r="J24" s="10">
        <f t="shared" si="0"/>
        <v>0</v>
      </c>
    </row>
    <row r="25" spans="1:10" ht="24" x14ac:dyDescent="0.25">
      <c r="A25" s="14" t="s">
        <v>55</v>
      </c>
      <c r="B25" s="9" t="s">
        <v>56</v>
      </c>
      <c r="C25" s="9" t="s">
        <v>17</v>
      </c>
      <c r="D25" s="15" t="s">
        <v>57</v>
      </c>
      <c r="E25" s="11">
        <v>36</v>
      </c>
      <c r="F25" s="11" t="s">
        <v>23</v>
      </c>
      <c r="G25" s="27">
        <v>656.51</v>
      </c>
      <c r="H25" s="12" t="s">
        <v>1</v>
      </c>
      <c r="I25" s="12">
        <v>1260</v>
      </c>
      <c r="J25" s="10">
        <f t="shared" si="0"/>
        <v>827202.6</v>
      </c>
    </row>
    <row r="26" spans="1:10" ht="24" x14ac:dyDescent="0.25">
      <c r="A26" s="14" t="s">
        <v>58</v>
      </c>
      <c r="B26" s="9" t="s">
        <v>59</v>
      </c>
      <c r="C26" s="9" t="s">
        <v>38</v>
      </c>
      <c r="D26" s="15" t="s">
        <v>60</v>
      </c>
      <c r="E26" s="11" t="s">
        <v>19</v>
      </c>
      <c r="F26" s="11">
        <v>6</v>
      </c>
      <c r="G26" s="28">
        <v>0</v>
      </c>
      <c r="H26" s="12" t="s">
        <v>1</v>
      </c>
      <c r="I26" s="12">
        <v>1260</v>
      </c>
      <c r="J26" s="10">
        <f t="shared" si="0"/>
        <v>0</v>
      </c>
    </row>
    <row r="27" spans="1:10" ht="24" x14ac:dyDescent="0.25">
      <c r="A27" s="14" t="s">
        <v>61</v>
      </c>
      <c r="B27" s="9" t="s">
        <v>62</v>
      </c>
      <c r="C27" s="9" t="s">
        <v>17</v>
      </c>
      <c r="D27" s="15" t="s">
        <v>63</v>
      </c>
      <c r="E27" s="11">
        <v>36</v>
      </c>
      <c r="F27" s="11" t="s">
        <v>23</v>
      </c>
      <c r="G27" s="29">
        <v>0</v>
      </c>
      <c r="H27" s="12" t="s">
        <v>1</v>
      </c>
      <c r="I27" s="12">
        <v>1260</v>
      </c>
      <c r="J27" s="10">
        <f t="shared" si="0"/>
        <v>0</v>
      </c>
    </row>
    <row r="28" spans="1:10" ht="24" x14ac:dyDescent="0.25">
      <c r="A28" s="14" t="s">
        <v>64</v>
      </c>
      <c r="B28" s="9" t="s">
        <v>65</v>
      </c>
      <c r="C28" s="9" t="s">
        <v>38</v>
      </c>
      <c r="D28" s="15" t="s">
        <v>66</v>
      </c>
      <c r="E28" s="11" t="s">
        <v>19</v>
      </c>
      <c r="F28" s="11">
        <v>28</v>
      </c>
      <c r="G28" s="30">
        <v>0</v>
      </c>
      <c r="H28" s="12" t="s">
        <v>1</v>
      </c>
      <c r="I28" s="12">
        <v>1260</v>
      </c>
      <c r="J28" s="10">
        <f t="shared" si="0"/>
        <v>0</v>
      </c>
    </row>
    <row r="29" spans="1:10" ht="24" x14ac:dyDescent="0.25">
      <c r="A29" s="14" t="s">
        <v>67</v>
      </c>
      <c r="B29" s="9" t="s">
        <v>68</v>
      </c>
      <c r="C29" s="9" t="s">
        <v>38</v>
      </c>
      <c r="D29" s="15" t="s">
        <v>69</v>
      </c>
      <c r="E29" s="11" t="s">
        <v>19</v>
      </c>
      <c r="F29" s="11">
        <v>21</v>
      </c>
      <c r="G29" s="31">
        <v>0</v>
      </c>
      <c r="H29" s="12" t="s">
        <v>1</v>
      </c>
      <c r="I29" s="12">
        <v>1260</v>
      </c>
      <c r="J29" s="10">
        <f t="shared" si="0"/>
        <v>0</v>
      </c>
    </row>
    <row r="30" spans="1:10" ht="24" x14ac:dyDescent="0.25">
      <c r="A30" s="14" t="s">
        <v>70</v>
      </c>
      <c r="B30" s="9" t="s">
        <v>71</v>
      </c>
      <c r="C30" s="9" t="s">
        <v>17</v>
      </c>
      <c r="D30" s="15" t="s">
        <v>72</v>
      </c>
      <c r="E30" s="11">
        <v>36</v>
      </c>
      <c r="F30" s="11" t="s">
        <v>23</v>
      </c>
      <c r="G30" s="32">
        <v>0</v>
      </c>
      <c r="H30" s="12" t="s">
        <v>1</v>
      </c>
      <c r="I30" s="12">
        <v>1260</v>
      </c>
      <c r="J30" s="10">
        <f t="shared" si="0"/>
        <v>0</v>
      </c>
    </row>
    <row r="31" spans="1:10" ht="15" x14ac:dyDescent="0.25">
      <c r="A31" s="97" t="s">
        <v>1</v>
      </c>
      <c r="B31" s="108" t="s">
        <v>236</v>
      </c>
      <c r="C31" s="109" t="s">
        <v>1</v>
      </c>
      <c r="D31" s="109" t="s">
        <v>1</v>
      </c>
      <c r="E31" s="109" t="s">
        <v>1</v>
      </c>
      <c r="F31" s="109" t="s">
        <v>1</v>
      </c>
      <c r="G31" s="109" t="s">
        <v>1</v>
      </c>
      <c r="H31" s="109" t="s">
        <v>1</v>
      </c>
      <c r="I31" s="109" t="s">
        <v>1</v>
      </c>
      <c r="J31" s="99" t="s">
        <v>1</v>
      </c>
    </row>
    <row r="32" spans="1:10" ht="24" x14ac:dyDescent="0.25">
      <c r="A32" s="13" t="s">
        <v>73</v>
      </c>
      <c r="B32" s="16" t="s">
        <v>74</v>
      </c>
      <c r="C32" s="15" t="s">
        <v>17</v>
      </c>
      <c r="D32" s="15" t="s">
        <v>75</v>
      </c>
      <c r="E32" s="11" t="s">
        <v>19</v>
      </c>
      <c r="F32" s="11">
        <v>14</v>
      </c>
      <c r="G32" s="10">
        <v>28637.65</v>
      </c>
      <c r="H32" s="12" t="s">
        <v>1</v>
      </c>
      <c r="I32" s="12">
        <v>2</v>
      </c>
      <c r="J32" s="10">
        <f t="shared" ref="J32:J43" si="1">(G32 * I32)</f>
        <v>57275.3</v>
      </c>
    </row>
    <row r="33" spans="1:10" ht="24" x14ac:dyDescent="0.25">
      <c r="A33" s="14" t="s">
        <v>76</v>
      </c>
      <c r="B33" s="9" t="s">
        <v>77</v>
      </c>
      <c r="C33" s="9" t="s">
        <v>17</v>
      </c>
      <c r="D33" s="15" t="s">
        <v>78</v>
      </c>
      <c r="E33" s="11">
        <v>60</v>
      </c>
      <c r="F33" s="11" t="s">
        <v>23</v>
      </c>
      <c r="G33" s="33">
        <v>10260</v>
      </c>
      <c r="H33" s="12" t="s">
        <v>1</v>
      </c>
      <c r="I33" s="12">
        <v>2</v>
      </c>
      <c r="J33" s="10">
        <f t="shared" si="1"/>
        <v>20520</v>
      </c>
    </row>
    <row r="34" spans="1:10" ht="24" x14ac:dyDescent="0.25">
      <c r="A34" s="14" t="s">
        <v>79</v>
      </c>
      <c r="B34" s="9" t="s">
        <v>80</v>
      </c>
      <c r="C34" s="9" t="s">
        <v>17</v>
      </c>
      <c r="D34" s="15" t="s">
        <v>81</v>
      </c>
      <c r="E34" s="11" t="s">
        <v>19</v>
      </c>
      <c r="F34" s="11">
        <v>28</v>
      </c>
      <c r="G34" s="34">
        <v>0</v>
      </c>
      <c r="H34" s="12" t="s">
        <v>1</v>
      </c>
      <c r="I34" s="12">
        <v>4</v>
      </c>
      <c r="J34" s="10">
        <f t="shared" si="1"/>
        <v>0</v>
      </c>
    </row>
    <row r="35" spans="1:10" ht="24" x14ac:dyDescent="0.25">
      <c r="A35" s="14" t="s">
        <v>82</v>
      </c>
      <c r="B35" s="9" t="s">
        <v>83</v>
      </c>
      <c r="C35" s="9" t="s">
        <v>17</v>
      </c>
      <c r="D35" s="15" t="s">
        <v>84</v>
      </c>
      <c r="E35" s="11" t="s">
        <v>19</v>
      </c>
      <c r="F35" s="11">
        <v>14</v>
      </c>
      <c r="G35" s="35">
        <v>0</v>
      </c>
      <c r="H35" s="12" t="s">
        <v>1</v>
      </c>
      <c r="I35" s="12">
        <v>2</v>
      </c>
      <c r="J35" s="10">
        <f t="shared" si="1"/>
        <v>0</v>
      </c>
    </row>
    <row r="36" spans="1:10" ht="24" x14ac:dyDescent="0.25">
      <c r="A36" s="14" t="s">
        <v>85</v>
      </c>
      <c r="B36" s="9" t="s">
        <v>86</v>
      </c>
      <c r="C36" s="9" t="s">
        <v>17</v>
      </c>
      <c r="D36" s="15" t="s">
        <v>84</v>
      </c>
      <c r="E36" s="11" t="s">
        <v>19</v>
      </c>
      <c r="F36" s="11">
        <v>14</v>
      </c>
      <c r="G36" s="36">
        <v>2663.25</v>
      </c>
      <c r="H36" s="12" t="s">
        <v>1</v>
      </c>
      <c r="I36" s="12">
        <v>2</v>
      </c>
      <c r="J36" s="10">
        <f t="shared" si="1"/>
        <v>5326.5</v>
      </c>
    </row>
    <row r="37" spans="1:10" ht="24" x14ac:dyDescent="0.25">
      <c r="A37" s="14" t="s">
        <v>87</v>
      </c>
      <c r="B37" s="9" t="s">
        <v>88</v>
      </c>
      <c r="C37" s="9" t="s">
        <v>17</v>
      </c>
      <c r="D37" s="15" t="s">
        <v>89</v>
      </c>
      <c r="E37" s="11" t="s">
        <v>19</v>
      </c>
      <c r="F37" s="11">
        <v>14</v>
      </c>
      <c r="G37" s="37">
        <v>0</v>
      </c>
      <c r="H37" s="12" t="s">
        <v>1</v>
      </c>
      <c r="I37" s="12">
        <v>4</v>
      </c>
      <c r="J37" s="10">
        <f t="shared" si="1"/>
        <v>0</v>
      </c>
    </row>
    <row r="38" spans="1:10" ht="15" x14ac:dyDescent="0.25">
      <c r="A38" s="14" t="s">
        <v>90</v>
      </c>
      <c r="B38" s="9" t="s">
        <v>91</v>
      </c>
      <c r="C38" s="9" t="s">
        <v>38</v>
      </c>
      <c r="D38" s="15" t="s">
        <v>92</v>
      </c>
      <c r="E38" s="11" t="s">
        <v>19</v>
      </c>
      <c r="F38" s="11">
        <v>14</v>
      </c>
      <c r="G38" s="38">
        <v>0</v>
      </c>
      <c r="H38" s="12" t="s">
        <v>1</v>
      </c>
      <c r="I38" s="12">
        <v>2</v>
      </c>
      <c r="J38" s="10">
        <f t="shared" si="1"/>
        <v>0</v>
      </c>
    </row>
    <row r="39" spans="1:10" ht="24" x14ac:dyDescent="0.25">
      <c r="A39" s="14" t="s">
        <v>93</v>
      </c>
      <c r="B39" s="9" t="s">
        <v>94</v>
      </c>
      <c r="C39" s="9" t="s">
        <v>17</v>
      </c>
      <c r="D39" s="15" t="s">
        <v>95</v>
      </c>
      <c r="E39" s="11" t="s">
        <v>19</v>
      </c>
      <c r="F39" s="11">
        <v>14</v>
      </c>
      <c r="G39" s="39">
        <v>0</v>
      </c>
      <c r="H39" s="12" t="s">
        <v>1</v>
      </c>
      <c r="I39" s="12">
        <v>2</v>
      </c>
      <c r="J39" s="10">
        <f t="shared" si="1"/>
        <v>0</v>
      </c>
    </row>
    <row r="40" spans="1:10" ht="15" x14ac:dyDescent="0.25">
      <c r="A40" s="14" t="s">
        <v>96</v>
      </c>
      <c r="B40" s="9" t="s">
        <v>97</v>
      </c>
      <c r="C40" s="9" t="s">
        <v>17</v>
      </c>
      <c r="D40" s="15" t="s">
        <v>98</v>
      </c>
      <c r="E40" s="11" t="s">
        <v>19</v>
      </c>
      <c r="F40" s="11">
        <v>14</v>
      </c>
      <c r="G40" s="40">
        <v>3548.66</v>
      </c>
      <c r="H40" s="12" t="s">
        <v>1</v>
      </c>
      <c r="I40" s="12">
        <v>2</v>
      </c>
      <c r="J40" s="10">
        <f t="shared" si="1"/>
        <v>7097.32</v>
      </c>
    </row>
    <row r="41" spans="1:10" ht="15" x14ac:dyDescent="0.25">
      <c r="A41" s="14" t="s">
        <v>99</v>
      </c>
      <c r="B41" s="9" t="s">
        <v>100</v>
      </c>
      <c r="C41" s="9" t="s">
        <v>38</v>
      </c>
      <c r="D41" s="15" t="s">
        <v>101</v>
      </c>
      <c r="E41" s="11" t="s">
        <v>19</v>
      </c>
      <c r="F41" s="11">
        <v>14</v>
      </c>
      <c r="G41" s="41">
        <v>0</v>
      </c>
      <c r="H41" s="12" t="s">
        <v>1</v>
      </c>
      <c r="I41" s="12">
        <v>2</v>
      </c>
      <c r="J41" s="10">
        <f t="shared" si="1"/>
        <v>0</v>
      </c>
    </row>
    <row r="42" spans="1:10" ht="15" x14ac:dyDescent="0.25">
      <c r="A42" s="14" t="s">
        <v>102</v>
      </c>
      <c r="B42" s="9" t="s">
        <v>103</v>
      </c>
      <c r="C42" s="9" t="s">
        <v>17</v>
      </c>
      <c r="D42" s="15" t="s">
        <v>104</v>
      </c>
      <c r="E42" s="11">
        <v>60</v>
      </c>
      <c r="F42" s="11" t="s">
        <v>23</v>
      </c>
      <c r="G42" s="42">
        <v>23858.79</v>
      </c>
      <c r="H42" s="12" t="s">
        <v>1</v>
      </c>
      <c r="I42" s="12">
        <v>2</v>
      </c>
      <c r="J42" s="10">
        <f t="shared" si="1"/>
        <v>47717.58</v>
      </c>
    </row>
    <row r="43" spans="1:10" ht="24" x14ac:dyDescent="0.25">
      <c r="A43" s="14" t="s">
        <v>105</v>
      </c>
      <c r="B43" s="9" t="s">
        <v>37</v>
      </c>
      <c r="C43" s="9" t="s">
        <v>38</v>
      </c>
      <c r="D43" s="15" t="s">
        <v>39</v>
      </c>
      <c r="E43" s="11" t="s">
        <v>19</v>
      </c>
      <c r="F43" s="11">
        <v>3</v>
      </c>
      <c r="G43" s="43">
        <v>0</v>
      </c>
      <c r="H43" s="12" t="s">
        <v>1</v>
      </c>
      <c r="I43" s="12">
        <v>2</v>
      </c>
      <c r="J43" s="10">
        <f t="shared" si="1"/>
        <v>0</v>
      </c>
    </row>
    <row r="44" spans="1:10" ht="15" x14ac:dyDescent="0.25">
      <c r="A44" s="6" t="s">
        <v>1</v>
      </c>
      <c r="B44" s="106" t="s">
        <v>106</v>
      </c>
      <c r="C44" s="107" t="s">
        <v>1</v>
      </c>
      <c r="D44" s="107" t="s">
        <v>1</v>
      </c>
      <c r="E44" s="107" t="s">
        <v>1</v>
      </c>
      <c r="F44" s="107" t="s">
        <v>1</v>
      </c>
      <c r="G44" s="107" t="s">
        <v>1</v>
      </c>
      <c r="H44" s="107" t="s">
        <v>1</v>
      </c>
      <c r="I44" s="107" t="s">
        <v>1</v>
      </c>
      <c r="J44" s="5" t="s">
        <v>1</v>
      </c>
    </row>
    <row r="45" spans="1:10" ht="24" x14ac:dyDescent="0.25">
      <c r="A45" s="13" t="s">
        <v>107</v>
      </c>
      <c r="B45" s="16" t="s">
        <v>108</v>
      </c>
      <c r="C45" s="15" t="s">
        <v>17</v>
      </c>
      <c r="D45" s="15" t="s">
        <v>109</v>
      </c>
      <c r="E45" s="11" t="s">
        <v>19</v>
      </c>
      <c r="F45" s="11">
        <v>14</v>
      </c>
      <c r="G45" s="10">
        <v>2711.79</v>
      </c>
      <c r="H45" s="12" t="s">
        <v>1</v>
      </c>
      <c r="I45" s="12">
        <v>2</v>
      </c>
      <c r="J45" s="10">
        <f>(G45 * I45)</f>
        <v>5423.58</v>
      </c>
    </row>
    <row r="46" spans="1:10" ht="15" x14ac:dyDescent="0.25">
      <c r="A46" s="6" t="s">
        <v>1</v>
      </c>
      <c r="B46" s="106" t="s">
        <v>110</v>
      </c>
      <c r="C46" s="107" t="s">
        <v>1</v>
      </c>
      <c r="D46" s="107" t="s">
        <v>1</v>
      </c>
      <c r="E46" s="107" t="s">
        <v>1</v>
      </c>
      <c r="F46" s="107" t="s">
        <v>1</v>
      </c>
      <c r="G46" s="107" t="s">
        <v>1</v>
      </c>
      <c r="H46" s="107" t="s">
        <v>1</v>
      </c>
      <c r="I46" s="107" t="s">
        <v>1</v>
      </c>
      <c r="J46" s="5" t="s">
        <v>1</v>
      </c>
    </row>
    <row r="47" spans="1:10" ht="15" x14ac:dyDescent="0.25">
      <c r="A47" s="13" t="s">
        <v>111</v>
      </c>
      <c r="B47" s="16" t="s">
        <v>112</v>
      </c>
      <c r="C47" s="15" t="s">
        <v>17</v>
      </c>
      <c r="D47" s="15" t="s">
        <v>113</v>
      </c>
      <c r="E47" s="11" t="s">
        <v>19</v>
      </c>
      <c r="F47" s="11">
        <v>14</v>
      </c>
      <c r="G47" s="10">
        <v>1120.8</v>
      </c>
      <c r="H47" s="12" t="s">
        <v>1</v>
      </c>
      <c r="I47" s="12">
        <v>2</v>
      </c>
      <c r="J47" s="10">
        <f>(G47 * I47)</f>
        <v>2241.6</v>
      </c>
    </row>
    <row r="48" spans="1:10" ht="15" x14ac:dyDescent="0.25">
      <c r="A48" s="6" t="s">
        <v>1</v>
      </c>
      <c r="B48" s="106" t="s">
        <v>114</v>
      </c>
      <c r="C48" s="107" t="s">
        <v>1</v>
      </c>
      <c r="D48" s="107" t="s">
        <v>1</v>
      </c>
      <c r="E48" s="107" t="s">
        <v>1</v>
      </c>
      <c r="F48" s="107" t="s">
        <v>1</v>
      </c>
      <c r="G48" s="107" t="s">
        <v>1</v>
      </c>
      <c r="H48" s="107" t="s">
        <v>1</v>
      </c>
      <c r="I48" s="107" t="s">
        <v>1</v>
      </c>
      <c r="J48" s="5" t="s">
        <v>1</v>
      </c>
    </row>
    <row r="49" spans="1:10" ht="24" x14ac:dyDescent="0.25">
      <c r="A49" s="13" t="s">
        <v>115</v>
      </c>
      <c r="B49" s="16" t="s">
        <v>116</v>
      </c>
      <c r="C49" s="15" t="s">
        <v>17</v>
      </c>
      <c r="D49" s="15" t="s">
        <v>117</v>
      </c>
      <c r="E49" s="11" t="s">
        <v>19</v>
      </c>
      <c r="F49" s="11">
        <v>14</v>
      </c>
      <c r="G49" s="10">
        <v>2458.75</v>
      </c>
      <c r="H49" s="12" t="s">
        <v>1</v>
      </c>
      <c r="I49" s="12">
        <v>8</v>
      </c>
      <c r="J49" s="10">
        <f>(G49 * I49)</f>
        <v>19670</v>
      </c>
    </row>
    <row r="50" spans="1:10" ht="15" x14ac:dyDescent="0.25">
      <c r="A50" s="6" t="s">
        <v>1</v>
      </c>
      <c r="B50" s="106" t="s">
        <v>118</v>
      </c>
      <c r="C50" s="107" t="s">
        <v>1</v>
      </c>
      <c r="D50" s="107" t="s">
        <v>1</v>
      </c>
      <c r="E50" s="107" t="s">
        <v>1</v>
      </c>
      <c r="F50" s="107" t="s">
        <v>1</v>
      </c>
      <c r="G50" s="107" t="s">
        <v>1</v>
      </c>
      <c r="H50" s="107" t="s">
        <v>1</v>
      </c>
      <c r="I50" s="107" t="s">
        <v>1</v>
      </c>
      <c r="J50" s="5" t="s">
        <v>1</v>
      </c>
    </row>
    <row r="51" spans="1:10" ht="24" x14ac:dyDescent="0.25">
      <c r="A51" s="13" t="s">
        <v>119</v>
      </c>
      <c r="B51" s="16" t="s">
        <v>120</v>
      </c>
      <c r="C51" s="15" t="s">
        <v>17</v>
      </c>
      <c r="D51" s="15" t="s">
        <v>121</v>
      </c>
      <c r="E51" s="11" t="s">
        <v>19</v>
      </c>
      <c r="F51" s="11">
        <v>14</v>
      </c>
      <c r="G51" s="10">
        <v>860.98</v>
      </c>
      <c r="H51" s="12" t="s">
        <v>1</v>
      </c>
      <c r="I51" s="12">
        <v>4</v>
      </c>
      <c r="J51" s="10">
        <f>(G51 * I51)</f>
        <v>3443.92</v>
      </c>
    </row>
    <row r="52" spans="1:10" ht="15" x14ac:dyDescent="0.25">
      <c r="A52" s="6" t="s">
        <v>1</v>
      </c>
      <c r="B52" s="106" t="s">
        <v>122</v>
      </c>
      <c r="C52" s="107" t="s">
        <v>1</v>
      </c>
      <c r="D52" s="107" t="s">
        <v>1</v>
      </c>
      <c r="E52" s="107" t="s">
        <v>1</v>
      </c>
      <c r="F52" s="107" t="s">
        <v>1</v>
      </c>
      <c r="G52" s="107" t="s">
        <v>1</v>
      </c>
      <c r="H52" s="107" t="s">
        <v>1</v>
      </c>
      <c r="I52" s="107" t="s">
        <v>1</v>
      </c>
      <c r="J52" s="5" t="s">
        <v>1</v>
      </c>
    </row>
    <row r="53" spans="1:10" ht="24" x14ac:dyDescent="0.25">
      <c r="A53" s="13" t="s">
        <v>123</v>
      </c>
      <c r="B53" s="16" t="s">
        <v>120</v>
      </c>
      <c r="C53" s="15" t="s">
        <v>17</v>
      </c>
      <c r="D53" s="15" t="s">
        <v>121</v>
      </c>
      <c r="E53" s="11" t="s">
        <v>19</v>
      </c>
      <c r="F53" s="11">
        <v>14</v>
      </c>
      <c r="G53" s="10">
        <v>860.98</v>
      </c>
      <c r="H53" s="12" t="s">
        <v>1</v>
      </c>
      <c r="I53" s="12">
        <v>56</v>
      </c>
      <c r="J53" s="10">
        <f>(G53 * I53)</f>
        <v>48214.880000000005</v>
      </c>
    </row>
    <row r="54" spans="1:10" ht="15" x14ac:dyDescent="0.25">
      <c r="A54" s="97" t="s">
        <v>1</v>
      </c>
      <c r="B54" s="108" t="s">
        <v>237</v>
      </c>
      <c r="C54" s="109" t="s">
        <v>1</v>
      </c>
      <c r="D54" s="109" t="s">
        <v>1</v>
      </c>
      <c r="E54" s="109" t="s">
        <v>1</v>
      </c>
      <c r="F54" s="109" t="s">
        <v>1</v>
      </c>
      <c r="G54" s="109" t="s">
        <v>1</v>
      </c>
      <c r="H54" s="109" t="s">
        <v>1</v>
      </c>
      <c r="I54" s="109" t="s">
        <v>1</v>
      </c>
      <c r="J54" s="99" t="s">
        <v>1</v>
      </c>
    </row>
    <row r="55" spans="1:10" ht="24" x14ac:dyDescent="0.25">
      <c r="A55" s="13" t="s">
        <v>124</v>
      </c>
      <c r="B55" s="16" t="s">
        <v>125</v>
      </c>
      <c r="C55" s="15" t="s">
        <v>17</v>
      </c>
      <c r="D55" s="15" t="s">
        <v>126</v>
      </c>
      <c r="E55" s="11" t="s">
        <v>19</v>
      </c>
      <c r="F55" s="11">
        <v>14</v>
      </c>
      <c r="G55" s="10">
        <v>15873.26</v>
      </c>
      <c r="H55" s="12" t="s">
        <v>1</v>
      </c>
      <c r="I55" s="12">
        <v>28</v>
      </c>
      <c r="J55" s="10">
        <f t="shared" ref="J55:J76" si="2">(G55 * I55)</f>
        <v>444451.28</v>
      </c>
    </row>
    <row r="56" spans="1:10" ht="24" x14ac:dyDescent="0.25">
      <c r="A56" s="14" t="s">
        <v>127</v>
      </c>
      <c r="B56" s="9" t="s">
        <v>128</v>
      </c>
      <c r="C56" s="9" t="s">
        <v>17</v>
      </c>
      <c r="D56" s="15" t="s">
        <v>129</v>
      </c>
      <c r="E56" s="11">
        <v>60</v>
      </c>
      <c r="F56" s="11" t="s">
        <v>23</v>
      </c>
      <c r="G56" s="44">
        <v>5688.5</v>
      </c>
      <c r="H56" s="12" t="s">
        <v>1</v>
      </c>
      <c r="I56" s="12">
        <v>28</v>
      </c>
      <c r="J56" s="10">
        <f t="shared" si="2"/>
        <v>159278</v>
      </c>
    </row>
    <row r="57" spans="1:10" ht="24" x14ac:dyDescent="0.25">
      <c r="A57" s="14" t="s">
        <v>130</v>
      </c>
      <c r="B57" s="9" t="s">
        <v>131</v>
      </c>
      <c r="C57" s="9" t="s">
        <v>38</v>
      </c>
      <c r="D57" s="15" t="s">
        <v>132</v>
      </c>
      <c r="E57" s="11" t="s">
        <v>19</v>
      </c>
      <c r="F57" s="11">
        <v>14</v>
      </c>
      <c r="G57" s="45">
        <v>0</v>
      </c>
      <c r="H57" s="12" t="s">
        <v>1</v>
      </c>
      <c r="I57" s="12">
        <v>28</v>
      </c>
      <c r="J57" s="10">
        <f t="shared" si="2"/>
        <v>0</v>
      </c>
    </row>
    <row r="58" spans="1:10" ht="24" x14ac:dyDescent="0.25">
      <c r="A58" s="14" t="s">
        <v>133</v>
      </c>
      <c r="B58" s="9" t="s">
        <v>134</v>
      </c>
      <c r="C58" s="9" t="s">
        <v>17</v>
      </c>
      <c r="D58" s="15" t="s">
        <v>135</v>
      </c>
      <c r="E58" s="11" t="s">
        <v>19</v>
      </c>
      <c r="F58" s="11">
        <v>14</v>
      </c>
      <c r="G58" s="46">
        <v>0</v>
      </c>
      <c r="H58" s="12" t="s">
        <v>1</v>
      </c>
      <c r="I58" s="12">
        <v>28</v>
      </c>
      <c r="J58" s="10">
        <f t="shared" si="2"/>
        <v>0</v>
      </c>
    </row>
    <row r="59" spans="1:10" ht="24" x14ac:dyDescent="0.25">
      <c r="A59" s="14" t="s">
        <v>136</v>
      </c>
      <c r="B59" s="9" t="s">
        <v>137</v>
      </c>
      <c r="C59" s="9" t="s">
        <v>17</v>
      </c>
      <c r="D59" s="15" t="s">
        <v>138</v>
      </c>
      <c r="E59" s="11" t="s">
        <v>19</v>
      </c>
      <c r="F59" s="11">
        <v>14</v>
      </c>
      <c r="G59" s="47">
        <v>0</v>
      </c>
      <c r="H59" s="12" t="s">
        <v>1</v>
      </c>
      <c r="I59" s="12">
        <v>28</v>
      </c>
      <c r="J59" s="10">
        <f t="shared" si="2"/>
        <v>0</v>
      </c>
    </row>
    <row r="60" spans="1:10" ht="24" x14ac:dyDescent="0.25">
      <c r="A60" s="14" t="s">
        <v>139</v>
      </c>
      <c r="B60" s="9" t="s">
        <v>140</v>
      </c>
      <c r="C60" s="9" t="s">
        <v>17</v>
      </c>
      <c r="D60" s="15" t="s">
        <v>141</v>
      </c>
      <c r="E60" s="11" t="s">
        <v>19</v>
      </c>
      <c r="F60" s="11">
        <v>14</v>
      </c>
      <c r="G60" s="48">
        <v>2247.48</v>
      </c>
      <c r="H60" s="12" t="s">
        <v>1</v>
      </c>
      <c r="I60" s="12">
        <v>28</v>
      </c>
      <c r="J60" s="10">
        <f t="shared" si="2"/>
        <v>62929.440000000002</v>
      </c>
    </row>
    <row r="61" spans="1:10" ht="24" x14ac:dyDescent="0.25">
      <c r="A61" s="14" t="s">
        <v>142</v>
      </c>
      <c r="B61" s="9" t="s">
        <v>143</v>
      </c>
      <c r="C61" s="9" t="s">
        <v>17</v>
      </c>
      <c r="D61" s="15" t="s">
        <v>144</v>
      </c>
      <c r="E61" s="11" t="s">
        <v>19</v>
      </c>
      <c r="F61" s="11">
        <v>14</v>
      </c>
      <c r="G61" s="49">
        <v>0</v>
      </c>
      <c r="H61" s="12" t="s">
        <v>1</v>
      </c>
      <c r="I61" s="12">
        <v>56</v>
      </c>
      <c r="J61" s="10">
        <f t="shared" si="2"/>
        <v>0</v>
      </c>
    </row>
    <row r="62" spans="1:10" ht="24" x14ac:dyDescent="0.25">
      <c r="A62" s="14" t="s">
        <v>145</v>
      </c>
      <c r="B62" s="9" t="s">
        <v>146</v>
      </c>
      <c r="C62" s="9" t="s">
        <v>17</v>
      </c>
      <c r="D62" s="15" t="s">
        <v>147</v>
      </c>
      <c r="E62" s="11" t="s">
        <v>19</v>
      </c>
      <c r="F62" s="11">
        <v>14</v>
      </c>
      <c r="G62" s="50">
        <v>1774.33</v>
      </c>
      <c r="H62" s="12" t="s">
        <v>1</v>
      </c>
      <c r="I62" s="12">
        <v>28</v>
      </c>
      <c r="J62" s="10">
        <f t="shared" si="2"/>
        <v>49681.24</v>
      </c>
    </row>
    <row r="63" spans="1:10" ht="15" x14ac:dyDescent="0.25">
      <c r="A63" s="14" t="s">
        <v>148</v>
      </c>
      <c r="B63" s="9" t="s">
        <v>149</v>
      </c>
      <c r="C63" s="9" t="s">
        <v>17</v>
      </c>
      <c r="D63" s="15" t="s">
        <v>150</v>
      </c>
      <c r="E63" s="11" t="s">
        <v>19</v>
      </c>
      <c r="F63" s="11">
        <v>14</v>
      </c>
      <c r="G63" s="51">
        <v>118.29</v>
      </c>
      <c r="H63" s="12" t="s">
        <v>1</v>
      </c>
      <c r="I63" s="12">
        <v>28</v>
      </c>
      <c r="J63" s="10">
        <f t="shared" si="2"/>
        <v>3312.1200000000003</v>
      </c>
    </row>
    <row r="64" spans="1:10" ht="15" x14ac:dyDescent="0.25">
      <c r="A64" s="14" t="s">
        <v>151</v>
      </c>
      <c r="B64" s="9" t="s">
        <v>152</v>
      </c>
      <c r="C64" s="9" t="s">
        <v>17</v>
      </c>
      <c r="D64" s="15" t="s">
        <v>153</v>
      </c>
      <c r="E64" s="11" t="s">
        <v>19</v>
      </c>
      <c r="F64" s="11">
        <v>14</v>
      </c>
      <c r="G64" s="52">
        <v>112.38</v>
      </c>
      <c r="H64" s="12" t="s">
        <v>1</v>
      </c>
      <c r="I64" s="12">
        <v>28</v>
      </c>
      <c r="J64" s="10">
        <f t="shared" si="2"/>
        <v>3146.64</v>
      </c>
    </row>
    <row r="65" spans="1:10" ht="15" x14ac:dyDescent="0.25">
      <c r="A65" s="14" t="s">
        <v>154</v>
      </c>
      <c r="B65" s="9" t="s">
        <v>155</v>
      </c>
      <c r="C65" s="9" t="s">
        <v>17</v>
      </c>
      <c r="D65" s="15" t="s">
        <v>156</v>
      </c>
      <c r="E65" s="11" t="s">
        <v>19</v>
      </c>
      <c r="F65" s="11">
        <v>21</v>
      </c>
      <c r="G65" s="53">
        <v>0</v>
      </c>
      <c r="H65" s="12" t="s">
        <v>1</v>
      </c>
      <c r="I65" s="12">
        <v>28</v>
      </c>
      <c r="J65" s="10">
        <f t="shared" si="2"/>
        <v>0</v>
      </c>
    </row>
    <row r="66" spans="1:10" ht="24" x14ac:dyDescent="0.25">
      <c r="A66" s="14" t="s">
        <v>157</v>
      </c>
      <c r="B66" s="9" t="s">
        <v>158</v>
      </c>
      <c r="C66" s="9" t="s">
        <v>17</v>
      </c>
      <c r="D66" s="15" t="s">
        <v>159</v>
      </c>
      <c r="E66" s="11" t="s">
        <v>19</v>
      </c>
      <c r="F66" s="11">
        <v>14</v>
      </c>
      <c r="G66" s="54">
        <v>0</v>
      </c>
      <c r="H66" s="12" t="s">
        <v>1</v>
      </c>
      <c r="I66" s="12">
        <v>28</v>
      </c>
      <c r="J66" s="10">
        <f t="shared" si="2"/>
        <v>0</v>
      </c>
    </row>
    <row r="67" spans="1:10" ht="24" x14ac:dyDescent="0.25">
      <c r="A67" s="14" t="s">
        <v>160</v>
      </c>
      <c r="B67" s="9" t="s">
        <v>161</v>
      </c>
      <c r="C67" s="9" t="s">
        <v>17</v>
      </c>
      <c r="D67" s="15" t="s">
        <v>162</v>
      </c>
      <c r="E67" s="11" t="s">
        <v>19</v>
      </c>
      <c r="F67" s="11">
        <v>14</v>
      </c>
      <c r="G67" s="55">
        <v>0</v>
      </c>
      <c r="H67" s="12" t="s">
        <v>1</v>
      </c>
      <c r="I67" s="12">
        <v>28</v>
      </c>
      <c r="J67" s="10">
        <f t="shared" si="2"/>
        <v>0</v>
      </c>
    </row>
    <row r="68" spans="1:10" ht="24" x14ac:dyDescent="0.25">
      <c r="A68" s="14" t="s">
        <v>163</v>
      </c>
      <c r="B68" s="9" t="s">
        <v>164</v>
      </c>
      <c r="C68" s="9" t="s">
        <v>17</v>
      </c>
      <c r="D68" s="15" t="s">
        <v>165</v>
      </c>
      <c r="E68" s="11" t="s">
        <v>19</v>
      </c>
      <c r="F68" s="11">
        <v>14</v>
      </c>
      <c r="G68" s="56">
        <v>0</v>
      </c>
      <c r="H68" s="12" t="s">
        <v>1</v>
      </c>
      <c r="I68" s="12">
        <v>28</v>
      </c>
      <c r="J68" s="10">
        <f t="shared" si="2"/>
        <v>0</v>
      </c>
    </row>
    <row r="69" spans="1:10" ht="24" x14ac:dyDescent="0.25">
      <c r="A69" s="14" t="s">
        <v>166</v>
      </c>
      <c r="B69" s="9" t="s">
        <v>167</v>
      </c>
      <c r="C69" s="9" t="s">
        <v>38</v>
      </c>
      <c r="D69" s="15" t="s">
        <v>168</v>
      </c>
      <c r="E69" s="11" t="s">
        <v>19</v>
      </c>
      <c r="F69" s="11">
        <v>14</v>
      </c>
      <c r="G69" s="57">
        <v>0</v>
      </c>
      <c r="H69" s="12" t="s">
        <v>1</v>
      </c>
      <c r="I69" s="12">
        <v>28</v>
      </c>
      <c r="J69" s="10">
        <f t="shared" si="2"/>
        <v>0</v>
      </c>
    </row>
    <row r="70" spans="1:10" ht="24" x14ac:dyDescent="0.25">
      <c r="A70" s="14" t="s">
        <v>169</v>
      </c>
      <c r="B70" s="9" t="s">
        <v>170</v>
      </c>
      <c r="C70" s="9" t="s">
        <v>17</v>
      </c>
      <c r="D70" s="15" t="s">
        <v>171</v>
      </c>
      <c r="E70" s="11">
        <v>60</v>
      </c>
      <c r="F70" s="11" t="s">
        <v>23</v>
      </c>
      <c r="G70" s="58">
        <v>7428.52</v>
      </c>
      <c r="H70" s="12" t="s">
        <v>1</v>
      </c>
      <c r="I70" s="12">
        <v>28</v>
      </c>
      <c r="J70" s="10">
        <f t="shared" si="2"/>
        <v>207998.56</v>
      </c>
    </row>
    <row r="71" spans="1:10" ht="24" x14ac:dyDescent="0.25">
      <c r="A71" s="14" t="s">
        <v>172</v>
      </c>
      <c r="B71" s="9" t="s">
        <v>173</v>
      </c>
      <c r="C71" s="9" t="s">
        <v>38</v>
      </c>
      <c r="D71" s="15" t="s">
        <v>174</v>
      </c>
      <c r="E71" s="11" t="s">
        <v>19</v>
      </c>
      <c r="F71" s="11">
        <v>21</v>
      </c>
      <c r="G71" s="59">
        <v>0</v>
      </c>
      <c r="H71" s="12" t="s">
        <v>1</v>
      </c>
      <c r="I71" s="12">
        <v>28</v>
      </c>
      <c r="J71" s="10">
        <f t="shared" si="2"/>
        <v>0</v>
      </c>
    </row>
    <row r="72" spans="1:10" ht="24" x14ac:dyDescent="0.25">
      <c r="A72" s="14" t="s">
        <v>175</v>
      </c>
      <c r="B72" s="9" t="s">
        <v>176</v>
      </c>
      <c r="C72" s="9" t="s">
        <v>17</v>
      </c>
      <c r="D72" s="15" t="s">
        <v>177</v>
      </c>
      <c r="E72" s="11">
        <v>60</v>
      </c>
      <c r="F72" s="11" t="s">
        <v>23</v>
      </c>
      <c r="G72" s="60">
        <v>0</v>
      </c>
      <c r="H72" s="12" t="s">
        <v>1</v>
      </c>
      <c r="I72" s="12">
        <v>28</v>
      </c>
      <c r="J72" s="10">
        <f t="shared" si="2"/>
        <v>0</v>
      </c>
    </row>
    <row r="73" spans="1:10" ht="24" x14ac:dyDescent="0.25">
      <c r="A73" s="14" t="s">
        <v>178</v>
      </c>
      <c r="B73" s="9" t="s">
        <v>179</v>
      </c>
      <c r="C73" s="9" t="s">
        <v>38</v>
      </c>
      <c r="D73" s="15" t="s">
        <v>180</v>
      </c>
      <c r="E73" s="11" t="s">
        <v>19</v>
      </c>
      <c r="F73" s="11">
        <v>14</v>
      </c>
      <c r="G73" s="61">
        <v>0</v>
      </c>
      <c r="H73" s="12" t="s">
        <v>1</v>
      </c>
      <c r="I73" s="12">
        <v>28</v>
      </c>
      <c r="J73" s="10">
        <f t="shared" si="2"/>
        <v>0</v>
      </c>
    </row>
    <row r="74" spans="1:10" ht="15" x14ac:dyDescent="0.25">
      <c r="A74" s="14" t="s">
        <v>181</v>
      </c>
      <c r="B74" s="9" t="s">
        <v>182</v>
      </c>
      <c r="C74" s="9" t="s">
        <v>17</v>
      </c>
      <c r="D74" s="15" t="s">
        <v>183</v>
      </c>
      <c r="E74" s="11">
        <v>60</v>
      </c>
      <c r="F74" s="11" t="s">
        <v>23</v>
      </c>
      <c r="G74" s="62">
        <v>0</v>
      </c>
      <c r="H74" s="12" t="s">
        <v>1</v>
      </c>
      <c r="I74" s="12">
        <v>28</v>
      </c>
      <c r="J74" s="10">
        <f t="shared" si="2"/>
        <v>0</v>
      </c>
    </row>
    <row r="75" spans="1:10" ht="24" x14ac:dyDescent="0.25">
      <c r="A75" s="14" t="s">
        <v>184</v>
      </c>
      <c r="B75" s="9" t="s">
        <v>185</v>
      </c>
      <c r="C75" s="9" t="s">
        <v>17</v>
      </c>
      <c r="D75" s="15" t="s">
        <v>186</v>
      </c>
      <c r="E75" s="11" t="s">
        <v>19</v>
      </c>
      <c r="F75" s="11">
        <v>14</v>
      </c>
      <c r="G75" s="63">
        <v>3029.37</v>
      </c>
      <c r="H75" s="12" t="s">
        <v>1</v>
      </c>
      <c r="I75" s="12">
        <v>28</v>
      </c>
      <c r="J75" s="10">
        <f t="shared" si="2"/>
        <v>84822.36</v>
      </c>
    </row>
    <row r="76" spans="1:10" ht="24" x14ac:dyDescent="0.25">
      <c r="A76" s="14" t="s">
        <v>187</v>
      </c>
      <c r="B76" s="9" t="s">
        <v>37</v>
      </c>
      <c r="C76" s="9" t="s">
        <v>38</v>
      </c>
      <c r="D76" s="15" t="s">
        <v>39</v>
      </c>
      <c r="E76" s="11" t="s">
        <v>19</v>
      </c>
      <c r="F76" s="11">
        <v>3</v>
      </c>
      <c r="G76" s="64">
        <v>0</v>
      </c>
      <c r="H76" s="12" t="s">
        <v>1</v>
      </c>
      <c r="I76" s="12">
        <v>28</v>
      </c>
      <c r="J76" s="10">
        <f t="shared" si="2"/>
        <v>0</v>
      </c>
    </row>
    <row r="77" spans="1:10" ht="15" x14ac:dyDescent="0.25">
      <c r="A77" s="6" t="s">
        <v>1</v>
      </c>
      <c r="B77" s="106" t="s">
        <v>188</v>
      </c>
      <c r="C77" s="107" t="s">
        <v>1</v>
      </c>
      <c r="D77" s="107" t="s">
        <v>1</v>
      </c>
      <c r="E77" s="107" t="s">
        <v>1</v>
      </c>
      <c r="F77" s="107" t="s">
        <v>1</v>
      </c>
      <c r="G77" s="107" t="s">
        <v>1</v>
      </c>
      <c r="H77" s="107" t="s">
        <v>1</v>
      </c>
      <c r="I77" s="107" t="s">
        <v>1</v>
      </c>
      <c r="J77" s="5" t="s">
        <v>1</v>
      </c>
    </row>
    <row r="78" spans="1:10" ht="24" x14ac:dyDescent="0.25">
      <c r="A78" s="13" t="s">
        <v>189</v>
      </c>
      <c r="B78" s="16" t="s">
        <v>120</v>
      </c>
      <c r="C78" s="15" t="s">
        <v>17</v>
      </c>
      <c r="D78" s="15" t="s">
        <v>121</v>
      </c>
      <c r="E78" s="11" t="s">
        <v>19</v>
      </c>
      <c r="F78" s="11">
        <v>14</v>
      </c>
      <c r="G78" s="10">
        <v>860.98</v>
      </c>
      <c r="H78" s="12" t="s">
        <v>1</v>
      </c>
      <c r="I78" s="12">
        <v>56</v>
      </c>
      <c r="J78" s="10">
        <f>(G78 * I78)</f>
        <v>48214.880000000005</v>
      </c>
    </row>
    <row r="79" spans="1:10" ht="15" x14ac:dyDescent="0.25">
      <c r="A79" s="97" t="s">
        <v>1</v>
      </c>
      <c r="B79" s="108" t="s">
        <v>238</v>
      </c>
      <c r="C79" s="109" t="s">
        <v>1</v>
      </c>
      <c r="D79" s="109" t="s">
        <v>1</v>
      </c>
      <c r="E79" s="109" t="s">
        <v>1</v>
      </c>
      <c r="F79" s="109" t="s">
        <v>1</v>
      </c>
      <c r="G79" s="109" t="s">
        <v>1</v>
      </c>
      <c r="H79" s="109" t="s">
        <v>1</v>
      </c>
      <c r="I79" s="109" t="s">
        <v>1</v>
      </c>
      <c r="J79" s="99" t="s">
        <v>1</v>
      </c>
    </row>
    <row r="80" spans="1:10" ht="24" x14ac:dyDescent="0.25">
      <c r="A80" s="13" t="s">
        <v>190</v>
      </c>
      <c r="B80" s="16" t="s">
        <v>74</v>
      </c>
      <c r="C80" s="15" t="s">
        <v>17</v>
      </c>
      <c r="D80" s="15" t="s">
        <v>75</v>
      </c>
      <c r="E80" s="11" t="s">
        <v>19</v>
      </c>
      <c r="F80" s="11">
        <v>14</v>
      </c>
      <c r="G80" s="10">
        <v>28637.65</v>
      </c>
      <c r="H80" s="12" t="s">
        <v>1</v>
      </c>
      <c r="I80" s="12">
        <v>2</v>
      </c>
      <c r="J80" s="10">
        <f t="shared" ref="J80:J91" si="3">(G80 * I80)</f>
        <v>57275.3</v>
      </c>
    </row>
    <row r="81" spans="1:10" ht="24" x14ac:dyDescent="0.25">
      <c r="A81" s="14" t="s">
        <v>191</v>
      </c>
      <c r="B81" s="9" t="s">
        <v>77</v>
      </c>
      <c r="C81" s="9" t="s">
        <v>17</v>
      </c>
      <c r="D81" s="15" t="s">
        <v>78</v>
      </c>
      <c r="E81" s="11">
        <v>60</v>
      </c>
      <c r="F81" s="11" t="s">
        <v>23</v>
      </c>
      <c r="G81" s="65">
        <v>10260</v>
      </c>
      <c r="H81" s="12" t="s">
        <v>1</v>
      </c>
      <c r="I81" s="12">
        <v>2</v>
      </c>
      <c r="J81" s="10">
        <f t="shared" si="3"/>
        <v>20520</v>
      </c>
    </row>
    <row r="82" spans="1:10" ht="24" x14ac:dyDescent="0.25">
      <c r="A82" s="14" t="s">
        <v>192</v>
      </c>
      <c r="B82" s="9" t="s">
        <v>80</v>
      </c>
      <c r="C82" s="9" t="s">
        <v>17</v>
      </c>
      <c r="D82" s="15" t="s">
        <v>81</v>
      </c>
      <c r="E82" s="11" t="s">
        <v>19</v>
      </c>
      <c r="F82" s="11">
        <v>28</v>
      </c>
      <c r="G82" s="66">
        <v>0</v>
      </c>
      <c r="H82" s="12" t="s">
        <v>1</v>
      </c>
      <c r="I82" s="12">
        <v>4</v>
      </c>
      <c r="J82" s="10">
        <f t="shared" si="3"/>
        <v>0</v>
      </c>
    </row>
    <row r="83" spans="1:10" ht="24" x14ac:dyDescent="0.25">
      <c r="A83" s="14" t="s">
        <v>193</v>
      </c>
      <c r="B83" s="9" t="s">
        <v>83</v>
      </c>
      <c r="C83" s="9" t="s">
        <v>17</v>
      </c>
      <c r="D83" s="15" t="s">
        <v>84</v>
      </c>
      <c r="E83" s="11" t="s">
        <v>19</v>
      </c>
      <c r="F83" s="11">
        <v>14</v>
      </c>
      <c r="G83" s="67">
        <v>0</v>
      </c>
      <c r="H83" s="12" t="s">
        <v>1</v>
      </c>
      <c r="I83" s="12">
        <v>2</v>
      </c>
      <c r="J83" s="10">
        <f t="shared" si="3"/>
        <v>0</v>
      </c>
    </row>
    <row r="84" spans="1:10" ht="24" x14ac:dyDescent="0.25">
      <c r="A84" s="14" t="s">
        <v>194</v>
      </c>
      <c r="B84" s="9" t="s">
        <v>86</v>
      </c>
      <c r="C84" s="9" t="s">
        <v>17</v>
      </c>
      <c r="D84" s="15" t="s">
        <v>84</v>
      </c>
      <c r="E84" s="11" t="s">
        <v>19</v>
      </c>
      <c r="F84" s="11">
        <v>14</v>
      </c>
      <c r="G84" s="68">
        <v>2663.25</v>
      </c>
      <c r="H84" s="12" t="s">
        <v>1</v>
      </c>
      <c r="I84" s="12">
        <v>2</v>
      </c>
      <c r="J84" s="10">
        <f t="shared" si="3"/>
        <v>5326.5</v>
      </c>
    </row>
    <row r="85" spans="1:10" ht="24" x14ac:dyDescent="0.25">
      <c r="A85" s="14" t="s">
        <v>195</v>
      </c>
      <c r="B85" s="9" t="s">
        <v>88</v>
      </c>
      <c r="C85" s="9" t="s">
        <v>17</v>
      </c>
      <c r="D85" s="15" t="s">
        <v>89</v>
      </c>
      <c r="E85" s="11" t="s">
        <v>19</v>
      </c>
      <c r="F85" s="11">
        <v>14</v>
      </c>
      <c r="G85" s="69">
        <v>0</v>
      </c>
      <c r="H85" s="12" t="s">
        <v>1</v>
      </c>
      <c r="I85" s="12">
        <v>4</v>
      </c>
      <c r="J85" s="10">
        <f t="shared" si="3"/>
        <v>0</v>
      </c>
    </row>
    <row r="86" spans="1:10" ht="15" x14ac:dyDescent="0.25">
      <c r="A86" s="14" t="s">
        <v>196</v>
      </c>
      <c r="B86" s="9" t="s">
        <v>91</v>
      </c>
      <c r="C86" s="9" t="s">
        <v>38</v>
      </c>
      <c r="D86" s="15" t="s">
        <v>92</v>
      </c>
      <c r="E86" s="11" t="s">
        <v>19</v>
      </c>
      <c r="F86" s="11">
        <v>14</v>
      </c>
      <c r="G86" s="70">
        <v>0</v>
      </c>
      <c r="H86" s="12" t="s">
        <v>1</v>
      </c>
      <c r="I86" s="12">
        <v>2</v>
      </c>
      <c r="J86" s="10">
        <f t="shared" si="3"/>
        <v>0</v>
      </c>
    </row>
    <row r="87" spans="1:10" ht="24" x14ac:dyDescent="0.25">
      <c r="A87" s="14" t="s">
        <v>197</v>
      </c>
      <c r="B87" s="9" t="s">
        <v>94</v>
      </c>
      <c r="C87" s="9" t="s">
        <v>17</v>
      </c>
      <c r="D87" s="15" t="s">
        <v>95</v>
      </c>
      <c r="E87" s="11" t="s">
        <v>19</v>
      </c>
      <c r="F87" s="11">
        <v>14</v>
      </c>
      <c r="G87" s="71">
        <v>0</v>
      </c>
      <c r="H87" s="12" t="s">
        <v>1</v>
      </c>
      <c r="I87" s="12">
        <v>2</v>
      </c>
      <c r="J87" s="10">
        <f t="shared" si="3"/>
        <v>0</v>
      </c>
    </row>
    <row r="88" spans="1:10" ht="15" x14ac:dyDescent="0.25">
      <c r="A88" s="14" t="s">
        <v>198</v>
      </c>
      <c r="B88" s="9" t="s">
        <v>97</v>
      </c>
      <c r="C88" s="9" t="s">
        <v>17</v>
      </c>
      <c r="D88" s="15" t="s">
        <v>98</v>
      </c>
      <c r="E88" s="11" t="s">
        <v>19</v>
      </c>
      <c r="F88" s="11">
        <v>14</v>
      </c>
      <c r="G88" s="72">
        <v>3548.66</v>
      </c>
      <c r="H88" s="12" t="s">
        <v>1</v>
      </c>
      <c r="I88" s="12">
        <v>2</v>
      </c>
      <c r="J88" s="10">
        <f t="shared" si="3"/>
        <v>7097.32</v>
      </c>
    </row>
    <row r="89" spans="1:10" ht="15" x14ac:dyDescent="0.25">
      <c r="A89" s="14" t="s">
        <v>199</v>
      </c>
      <c r="B89" s="9" t="s">
        <v>100</v>
      </c>
      <c r="C89" s="9" t="s">
        <v>38</v>
      </c>
      <c r="D89" s="15" t="s">
        <v>101</v>
      </c>
      <c r="E89" s="11" t="s">
        <v>19</v>
      </c>
      <c r="F89" s="11">
        <v>14</v>
      </c>
      <c r="G89" s="73">
        <v>0</v>
      </c>
      <c r="H89" s="12" t="s">
        <v>1</v>
      </c>
      <c r="I89" s="12">
        <v>2</v>
      </c>
      <c r="J89" s="10">
        <f t="shared" si="3"/>
        <v>0</v>
      </c>
    </row>
    <row r="90" spans="1:10" ht="15" x14ac:dyDescent="0.25">
      <c r="A90" s="14" t="s">
        <v>200</v>
      </c>
      <c r="B90" s="9" t="s">
        <v>103</v>
      </c>
      <c r="C90" s="9" t="s">
        <v>17</v>
      </c>
      <c r="D90" s="15" t="s">
        <v>104</v>
      </c>
      <c r="E90" s="11">
        <v>60</v>
      </c>
      <c r="F90" s="11" t="s">
        <v>23</v>
      </c>
      <c r="G90" s="74">
        <v>23858.79</v>
      </c>
      <c r="H90" s="12" t="s">
        <v>1</v>
      </c>
      <c r="I90" s="12">
        <v>2</v>
      </c>
      <c r="J90" s="10">
        <f t="shared" si="3"/>
        <v>47717.58</v>
      </c>
    </row>
    <row r="91" spans="1:10" ht="24" x14ac:dyDescent="0.25">
      <c r="A91" s="14" t="s">
        <v>201</v>
      </c>
      <c r="B91" s="9" t="s">
        <v>37</v>
      </c>
      <c r="C91" s="9" t="s">
        <v>38</v>
      </c>
      <c r="D91" s="15" t="s">
        <v>39</v>
      </c>
      <c r="E91" s="11" t="s">
        <v>19</v>
      </c>
      <c r="F91" s="11">
        <v>3</v>
      </c>
      <c r="G91" s="75">
        <v>0</v>
      </c>
      <c r="H91" s="12" t="s">
        <v>1</v>
      </c>
      <c r="I91" s="12">
        <v>2</v>
      </c>
      <c r="J91" s="10">
        <f t="shared" si="3"/>
        <v>0</v>
      </c>
    </row>
    <row r="92" spans="1:10" ht="15" x14ac:dyDescent="0.25">
      <c r="A92" s="6" t="s">
        <v>1</v>
      </c>
      <c r="B92" s="106" t="s">
        <v>106</v>
      </c>
      <c r="C92" s="107" t="s">
        <v>1</v>
      </c>
      <c r="D92" s="107" t="s">
        <v>1</v>
      </c>
      <c r="E92" s="107" t="s">
        <v>1</v>
      </c>
      <c r="F92" s="107" t="s">
        <v>1</v>
      </c>
      <c r="G92" s="107" t="s">
        <v>1</v>
      </c>
      <c r="H92" s="107" t="s">
        <v>1</v>
      </c>
      <c r="I92" s="107" t="s">
        <v>1</v>
      </c>
      <c r="J92" s="5" t="s">
        <v>1</v>
      </c>
    </row>
    <row r="93" spans="1:10" ht="24" x14ac:dyDescent="0.25">
      <c r="A93" s="13" t="s">
        <v>202</v>
      </c>
      <c r="B93" s="16" t="s">
        <v>108</v>
      </c>
      <c r="C93" s="15" t="s">
        <v>17</v>
      </c>
      <c r="D93" s="15" t="s">
        <v>109</v>
      </c>
      <c r="E93" s="11" t="s">
        <v>19</v>
      </c>
      <c r="F93" s="11">
        <v>14</v>
      </c>
      <c r="G93" s="10">
        <v>2711.79</v>
      </c>
      <c r="H93" s="12" t="s">
        <v>1</v>
      </c>
      <c r="I93" s="12">
        <v>2</v>
      </c>
      <c r="J93" s="10">
        <f>(G93 * I93)</f>
        <v>5423.58</v>
      </c>
    </row>
    <row r="94" spans="1:10" ht="15" x14ac:dyDescent="0.25">
      <c r="A94" s="6" t="s">
        <v>1</v>
      </c>
      <c r="B94" s="106" t="s">
        <v>110</v>
      </c>
      <c r="C94" s="107" t="s">
        <v>1</v>
      </c>
      <c r="D94" s="107" t="s">
        <v>1</v>
      </c>
      <c r="E94" s="107" t="s">
        <v>1</v>
      </c>
      <c r="F94" s="107" t="s">
        <v>1</v>
      </c>
      <c r="G94" s="107" t="s">
        <v>1</v>
      </c>
      <c r="H94" s="107" t="s">
        <v>1</v>
      </c>
      <c r="I94" s="107" t="s">
        <v>1</v>
      </c>
      <c r="J94" s="5" t="s">
        <v>1</v>
      </c>
    </row>
    <row r="95" spans="1:10" ht="15" x14ac:dyDescent="0.25">
      <c r="A95" s="13" t="s">
        <v>203</v>
      </c>
      <c r="B95" s="16" t="s">
        <v>112</v>
      </c>
      <c r="C95" s="15" t="s">
        <v>17</v>
      </c>
      <c r="D95" s="15" t="s">
        <v>113</v>
      </c>
      <c r="E95" s="11" t="s">
        <v>19</v>
      </c>
      <c r="F95" s="11">
        <v>14</v>
      </c>
      <c r="G95" s="10">
        <v>1120.8</v>
      </c>
      <c r="H95" s="12" t="s">
        <v>1</v>
      </c>
      <c r="I95" s="12">
        <v>2</v>
      </c>
      <c r="J95" s="10">
        <f>(G95 * I95)</f>
        <v>2241.6</v>
      </c>
    </row>
    <row r="96" spans="1:10" ht="15" x14ac:dyDescent="0.25">
      <c r="A96" s="6" t="s">
        <v>1</v>
      </c>
      <c r="B96" s="106" t="s">
        <v>114</v>
      </c>
      <c r="C96" s="107" t="s">
        <v>1</v>
      </c>
      <c r="D96" s="107" t="s">
        <v>1</v>
      </c>
      <c r="E96" s="107" t="s">
        <v>1</v>
      </c>
      <c r="F96" s="107" t="s">
        <v>1</v>
      </c>
      <c r="G96" s="107" t="s">
        <v>1</v>
      </c>
      <c r="H96" s="107" t="s">
        <v>1</v>
      </c>
      <c r="I96" s="107" t="s">
        <v>1</v>
      </c>
      <c r="J96" s="5" t="s">
        <v>1</v>
      </c>
    </row>
    <row r="97" spans="1:10" ht="24" x14ac:dyDescent="0.25">
      <c r="A97" s="13" t="s">
        <v>204</v>
      </c>
      <c r="B97" s="16" t="s">
        <v>116</v>
      </c>
      <c r="C97" s="15" t="s">
        <v>17</v>
      </c>
      <c r="D97" s="15" t="s">
        <v>117</v>
      </c>
      <c r="E97" s="11" t="s">
        <v>19</v>
      </c>
      <c r="F97" s="11">
        <v>14</v>
      </c>
      <c r="G97" s="10">
        <v>2458.75</v>
      </c>
      <c r="H97" s="12" t="s">
        <v>1</v>
      </c>
      <c r="I97" s="12">
        <v>8</v>
      </c>
      <c r="J97" s="10">
        <f>(G97 * I97)</f>
        <v>19670</v>
      </c>
    </row>
    <row r="98" spans="1:10" ht="15" x14ac:dyDescent="0.25">
      <c r="A98" s="6" t="s">
        <v>1</v>
      </c>
      <c r="B98" s="106" t="s">
        <v>118</v>
      </c>
      <c r="C98" s="107" t="s">
        <v>1</v>
      </c>
      <c r="D98" s="107" t="s">
        <v>1</v>
      </c>
      <c r="E98" s="107" t="s">
        <v>1</v>
      </c>
      <c r="F98" s="107" t="s">
        <v>1</v>
      </c>
      <c r="G98" s="107" t="s">
        <v>1</v>
      </c>
      <c r="H98" s="107" t="s">
        <v>1</v>
      </c>
      <c r="I98" s="107" t="s">
        <v>1</v>
      </c>
      <c r="J98" s="5" t="s">
        <v>1</v>
      </c>
    </row>
    <row r="99" spans="1:10" ht="24" x14ac:dyDescent="0.25">
      <c r="A99" s="13" t="s">
        <v>205</v>
      </c>
      <c r="B99" s="16" t="s">
        <v>120</v>
      </c>
      <c r="C99" s="15" t="s">
        <v>17</v>
      </c>
      <c r="D99" s="15" t="s">
        <v>121</v>
      </c>
      <c r="E99" s="11" t="s">
        <v>19</v>
      </c>
      <c r="F99" s="11">
        <v>14</v>
      </c>
      <c r="G99" s="10">
        <v>860.98</v>
      </c>
      <c r="H99" s="12" t="s">
        <v>1</v>
      </c>
      <c r="I99" s="12">
        <v>4</v>
      </c>
      <c r="J99" s="10">
        <f>(G99 * I99)</f>
        <v>3443.92</v>
      </c>
    </row>
    <row r="100" spans="1:10" ht="15" x14ac:dyDescent="0.25">
      <c r="A100" s="6" t="s">
        <v>1</v>
      </c>
      <c r="B100" s="106" t="s">
        <v>122</v>
      </c>
      <c r="C100" s="107" t="s">
        <v>1</v>
      </c>
      <c r="D100" s="107" t="s">
        <v>1</v>
      </c>
      <c r="E100" s="107" t="s">
        <v>1</v>
      </c>
      <c r="F100" s="107" t="s">
        <v>1</v>
      </c>
      <c r="G100" s="107" t="s">
        <v>1</v>
      </c>
      <c r="H100" s="107" t="s">
        <v>1</v>
      </c>
      <c r="I100" s="107" t="s">
        <v>1</v>
      </c>
      <c r="J100" s="5" t="s">
        <v>1</v>
      </c>
    </row>
    <row r="101" spans="1:10" ht="24" x14ac:dyDescent="0.25">
      <c r="A101" s="13" t="s">
        <v>206</v>
      </c>
      <c r="B101" s="16" t="s">
        <v>120</v>
      </c>
      <c r="C101" s="15" t="s">
        <v>17</v>
      </c>
      <c r="D101" s="15" t="s">
        <v>121</v>
      </c>
      <c r="E101" s="11" t="s">
        <v>19</v>
      </c>
      <c r="F101" s="11">
        <v>14</v>
      </c>
      <c r="G101" s="10">
        <v>860.98</v>
      </c>
      <c r="H101" s="12" t="s">
        <v>1</v>
      </c>
      <c r="I101" s="12">
        <v>92</v>
      </c>
      <c r="J101" s="10">
        <f>(G101 * I101)</f>
        <v>79210.16</v>
      </c>
    </row>
    <row r="102" spans="1:10" ht="15" x14ac:dyDescent="0.25">
      <c r="A102" s="97" t="s">
        <v>1</v>
      </c>
      <c r="B102" s="108" t="s">
        <v>239</v>
      </c>
      <c r="C102" s="109" t="s">
        <v>1</v>
      </c>
      <c r="D102" s="109" t="s">
        <v>1</v>
      </c>
      <c r="E102" s="109" t="s">
        <v>1</v>
      </c>
      <c r="F102" s="109" t="s">
        <v>1</v>
      </c>
      <c r="G102" s="109" t="s">
        <v>1</v>
      </c>
      <c r="H102" s="109" t="s">
        <v>1</v>
      </c>
      <c r="I102" s="109" t="s">
        <v>1</v>
      </c>
      <c r="J102" s="99" t="s">
        <v>1</v>
      </c>
    </row>
    <row r="103" spans="1:10" ht="24" x14ac:dyDescent="0.25">
      <c r="A103" s="13" t="s">
        <v>207</v>
      </c>
      <c r="B103" s="16" t="s">
        <v>125</v>
      </c>
      <c r="C103" s="15" t="s">
        <v>17</v>
      </c>
      <c r="D103" s="15" t="s">
        <v>126</v>
      </c>
      <c r="E103" s="11" t="s">
        <v>19</v>
      </c>
      <c r="F103" s="11">
        <v>14</v>
      </c>
      <c r="G103" s="10">
        <v>15873.26</v>
      </c>
      <c r="H103" s="12" t="s">
        <v>1</v>
      </c>
      <c r="I103" s="12">
        <v>46</v>
      </c>
      <c r="J103" s="10">
        <f t="shared" ref="J103:J124" si="4">(G103 * I103)</f>
        <v>730169.96</v>
      </c>
    </row>
    <row r="104" spans="1:10" ht="24" x14ac:dyDescent="0.25">
      <c r="A104" s="14" t="s">
        <v>208</v>
      </c>
      <c r="B104" s="9" t="s">
        <v>128</v>
      </c>
      <c r="C104" s="9" t="s">
        <v>17</v>
      </c>
      <c r="D104" s="15" t="s">
        <v>129</v>
      </c>
      <c r="E104" s="11">
        <v>60</v>
      </c>
      <c r="F104" s="11" t="s">
        <v>23</v>
      </c>
      <c r="G104" s="76">
        <v>5688.5</v>
      </c>
      <c r="H104" s="12" t="s">
        <v>1</v>
      </c>
      <c r="I104" s="12">
        <v>46</v>
      </c>
      <c r="J104" s="10">
        <f t="shared" si="4"/>
        <v>261671</v>
      </c>
    </row>
    <row r="105" spans="1:10" ht="24" x14ac:dyDescent="0.25">
      <c r="A105" s="14" t="s">
        <v>209</v>
      </c>
      <c r="B105" s="9" t="s">
        <v>131</v>
      </c>
      <c r="C105" s="9" t="s">
        <v>38</v>
      </c>
      <c r="D105" s="15" t="s">
        <v>132</v>
      </c>
      <c r="E105" s="11" t="s">
        <v>19</v>
      </c>
      <c r="F105" s="11">
        <v>14</v>
      </c>
      <c r="G105" s="77">
        <v>0</v>
      </c>
      <c r="H105" s="12" t="s">
        <v>1</v>
      </c>
      <c r="I105" s="12">
        <v>46</v>
      </c>
      <c r="J105" s="10">
        <f t="shared" si="4"/>
        <v>0</v>
      </c>
    </row>
    <row r="106" spans="1:10" ht="24" x14ac:dyDescent="0.25">
      <c r="A106" s="14" t="s">
        <v>210</v>
      </c>
      <c r="B106" s="9" t="s">
        <v>134</v>
      </c>
      <c r="C106" s="9" t="s">
        <v>17</v>
      </c>
      <c r="D106" s="15" t="s">
        <v>135</v>
      </c>
      <c r="E106" s="11" t="s">
        <v>19</v>
      </c>
      <c r="F106" s="11">
        <v>14</v>
      </c>
      <c r="G106" s="78">
        <v>0</v>
      </c>
      <c r="H106" s="12" t="s">
        <v>1</v>
      </c>
      <c r="I106" s="12">
        <v>46</v>
      </c>
      <c r="J106" s="10">
        <f t="shared" si="4"/>
        <v>0</v>
      </c>
    </row>
    <row r="107" spans="1:10" ht="24" x14ac:dyDescent="0.25">
      <c r="A107" s="14" t="s">
        <v>211</v>
      </c>
      <c r="B107" s="9" t="s">
        <v>137</v>
      </c>
      <c r="C107" s="9" t="s">
        <v>17</v>
      </c>
      <c r="D107" s="15" t="s">
        <v>138</v>
      </c>
      <c r="E107" s="11" t="s">
        <v>19</v>
      </c>
      <c r="F107" s="11">
        <v>14</v>
      </c>
      <c r="G107" s="79">
        <v>0</v>
      </c>
      <c r="H107" s="12" t="s">
        <v>1</v>
      </c>
      <c r="I107" s="12">
        <v>46</v>
      </c>
      <c r="J107" s="10">
        <f t="shared" si="4"/>
        <v>0</v>
      </c>
    </row>
    <row r="108" spans="1:10" ht="24" x14ac:dyDescent="0.25">
      <c r="A108" s="14" t="s">
        <v>212</v>
      </c>
      <c r="B108" s="9" t="s">
        <v>140</v>
      </c>
      <c r="C108" s="9" t="s">
        <v>17</v>
      </c>
      <c r="D108" s="15" t="s">
        <v>141</v>
      </c>
      <c r="E108" s="11" t="s">
        <v>19</v>
      </c>
      <c r="F108" s="11">
        <v>14</v>
      </c>
      <c r="G108" s="80">
        <v>2247.48</v>
      </c>
      <c r="H108" s="12" t="s">
        <v>1</v>
      </c>
      <c r="I108" s="12">
        <v>46</v>
      </c>
      <c r="J108" s="10">
        <f t="shared" si="4"/>
        <v>103384.08</v>
      </c>
    </row>
    <row r="109" spans="1:10" ht="24" x14ac:dyDescent="0.25">
      <c r="A109" s="14" t="s">
        <v>213</v>
      </c>
      <c r="B109" s="9" t="s">
        <v>143</v>
      </c>
      <c r="C109" s="9" t="s">
        <v>17</v>
      </c>
      <c r="D109" s="15" t="s">
        <v>144</v>
      </c>
      <c r="E109" s="11" t="s">
        <v>19</v>
      </c>
      <c r="F109" s="11">
        <v>14</v>
      </c>
      <c r="G109" s="81">
        <v>0</v>
      </c>
      <c r="H109" s="12" t="s">
        <v>1</v>
      </c>
      <c r="I109" s="12">
        <v>92</v>
      </c>
      <c r="J109" s="10">
        <f t="shared" si="4"/>
        <v>0</v>
      </c>
    </row>
    <row r="110" spans="1:10" ht="24" x14ac:dyDescent="0.25">
      <c r="A110" s="14" t="s">
        <v>214</v>
      </c>
      <c r="B110" s="9" t="s">
        <v>146</v>
      </c>
      <c r="C110" s="9" t="s">
        <v>17</v>
      </c>
      <c r="D110" s="15" t="s">
        <v>147</v>
      </c>
      <c r="E110" s="11" t="s">
        <v>19</v>
      </c>
      <c r="F110" s="11">
        <v>14</v>
      </c>
      <c r="G110" s="82">
        <v>1774.33</v>
      </c>
      <c r="H110" s="12" t="s">
        <v>1</v>
      </c>
      <c r="I110" s="12">
        <v>46</v>
      </c>
      <c r="J110" s="10">
        <f t="shared" si="4"/>
        <v>81619.179999999993</v>
      </c>
    </row>
    <row r="111" spans="1:10" ht="15" x14ac:dyDescent="0.25">
      <c r="A111" s="14" t="s">
        <v>215</v>
      </c>
      <c r="B111" s="9" t="s">
        <v>149</v>
      </c>
      <c r="C111" s="9" t="s">
        <v>17</v>
      </c>
      <c r="D111" s="15" t="s">
        <v>150</v>
      </c>
      <c r="E111" s="11" t="s">
        <v>19</v>
      </c>
      <c r="F111" s="11">
        <v>14</v>
      </c>
      <c r="G111" s="83">
        <v>118.29</v>
      </c>
      <c r="H111" s="12" t="s">
        <v>1</v>
      </c>
      <c r="I111" s="12">
        <v>46</v>
      </c>
      <c r="J111" s="10">
        <f t="shared" si="4"/>
        <v>5441.34</v>
      </c>
    </row>
    <row r="112" spans="1:10" ht="15" x14ac:dyDescent="0.25">
      <c r="A112" s="14" t="s">
        <v>216</v>
      </c>
      <c r="B112" s="9" t="s">
        <v>152</v>
      </c>
      <c r="C112" s="9" t="s">
        <v>17</v>
      </c>
      <c r="D112" s="15" t="s">
        <v>153</v>
      </c>
      <c r="E112" s="11" t="s">
        <v>19</v>
      </c>
      <c r="F112" s="11">
        <v>14</v>
      </c>
      <c r="G112" s="84">
        <v>112.38</v>
      </c>
      <c r="H112" s="12" t="s">
        <v>1</v>
      </c>
      <c r="I112" s="12">
        <v>46</v>
      </c>
      <c r="J112" s="10">
        <f t="shared" si="4"/>
        <v>5169.4799999999996</v>
      </c>
    </row>
    <row r="113" spans="1:10" ht="15" x14ac:dyDescent="0.25">
      <c r="A113" s="14" t="s">
        <v>217</v>
      </c>
      <c r="B113" s="9" t="s">
        <v>155</v>
      </c>
      <c r="C113" s="9" t="s">
        <v>17</v>
      </c>
      <c r="D113" s="15" t="s">
        <v>156</v>
      </c>
      <c r="E113" s="11" t="s">
        <v>19</v>
      </c>
      <c r="F113" s="11">
        <v>21</v>
      </c>
      <c r="G113" s="85">
        <v>0</v>
      </c>
      <c r="H113" s="12" t="s">
        <v>1</v>
      </c>
      <c r="I113" s="12">
        <v>46</v>
      </c>
      <c r="J113" s="10">
        <f t="shared" si="4"/>
        <v>0</v>
      </c>
    </row>
    <row r="114" spans="1:10" ht="24" x14ac:dyDescent="0.25">
      <c r="A114" s="14" t="s">
        <v>218</v>
      </c>
      <c r="B114" s="9" t="s">
        <v>158</v>
      </c>
      <c r="C114" s="9" t="s">
        <v>17</v>
      </c>
      <c r="D114" s="15" t="s">
        <v>159</v>
      </c>
      <c r="E114" s="11" t="s">
        <v>19</v>
      </c>
      <c r="F114" s="11">
        <v>14</v>
      </c>
      <c r="G114" s="86">
        <v>0</v>
      </c>
      <c r="H114" s="12" t="s">
        <v>1</v>
      </c>
      <c r="I114" s="12">
        <v>46</v>
      </c>
      <c r="J114" s="10">
        <f t="shared" si="4"/>
        <v>0</v>
      </c>
    </row>
    <row r="115" spans="1:10" ht="24" x14ac:dyDescent="0.25">
      <c r="A115" s="14" t="s">
        <v>219</v>
      </c>
      <c r="B115" s="9" t="s">
        <v>161</v>
      </c>
      <c r="C115" s="9" t="s">
        <v>17</v>
      </c>
      <c r="D115" s="15" t="s">
        <v>162</v>
      </c>
      <c r="E115" s="11" t="s">
        <v>19</v>
      </c>
      <c r="F115" s="11">
        <v>14</v>
      </c>
      <c r="G115" s="87">
        <v>0</v>
      </c>
      <c r="H115" s="12" t="s">
        <v>1</v>
      </c>
      <c r="I115" s="12">
        <v>46</v>
      </c>
      <c r="J115" s="10">
        <f t="shared" si="4"/>
        <v>0</v>
      </c>
    </row>
    <row r="116" spans="1:10" ht="24" x14ac:dyDescent="0.25">
      <c r="A116" s="14" t="s">
        <v>220</v>
      </c>
      <c r="B116" s="9" t="s">
        <v>164</v>
      </c>
      <c r="C116" s="9" t="s">
        <v>17</v>
      </c>
      <c r="D116" s="15" t="s">
        <v>165</v>
      </c>
      <c r="E116" s="11" t="s">
        <v>19</v>
      </c>
      <c r="F116" s="11">
        <v>14</v>
      </c>
      <c r="G116" s="88">
        <v>0</v>
      </c>
      <c r="H116" s="12" t="s">
        <v>1</v>
      </c>
      <c r="I116" s="12">
        <v>46</v>
      </c>
      <c r="J116" s="10">
        <f t="shared" si="4"/>
        <v>0</v>
      </c>
    </row>
    <row r="117" spans="1:10" ht="24" x14ac:dyDescent="0.25">
      <c r="A117" s="14" t="s">
        <v>221</v>
      </c>
      <c r="B117" s="9" t="s">
        <v>167</v>
      </c>
      <c r="C117" s="9" t="s">
        <v>38</v>
      </c>
      <c r="D117" s="15" t="s">
        <v>168</v>
      </c>
      <c r="E117" s="11" t="s">
        <v>19</v>
      </c>
      <c r="F117" s="11">
        <v>14</v>
      </c>
      <c r="G117" s="89">
        <v>0</v>
      </c>
      <c r="H117" s="12" t="s">
        <v>1</v>
      </c>
      <c r="I117" s="12">
        <v>46</v>
      </c>
      <c r="J117" s="10">
        <f t="shared" si="4"/>
        <v>0</v>
      </c>
    </row>
    <row r="118" spans="1:10" ht="24" x14ac:dyDescent="0.25">
      <c r="A118" s="14" t="s">
        <v>222</v>
      </c>
      <c r="B118" s="9" t="s">
        <v>170</v>
      </c>
      <c r="C118" s="9" t="s">
        <v>17</v>
      </c>
      <c r="D118" s="15" t="s">
        <v>171</v>
      </c>
      <c r="E118" s="11">
        <v>60</v>
      </c>
      <c r="F118" s="11" t="s">
        <v>23</v>
      </c>
      <c r="G118" s="90">
        <v>7428.52</v>
      </c>
      <c r="H118" s="12" t="s">
        <v>1</v>
      </c>
      <c r="I118" s="12">
        <v>46</v>
      </c>
      <c r="J118" s="10">
        <f t="shared" si="4"/>
        <v>341711.92000000004</v>
      </c>
    </row>
    <row r="119" spans="1:10" ht="24" x14ac:dyDescent="0.25">
      <c r="A119" s="14" t="s">
        <v>223</v>
      </c>
      <c r="B119" s="9" t="s">
        <v>173</v>
      </c>
      <c r="C119" s="9" t="s">
        <v>38</v>
      </c>
      <c r="D119" s="15" t="s">
        <v>174</v>
      </c>
      <c r="E119" s="11" t="s">
        <v>19</v>
      </c>
      <c r="F119" s="11">
        <v>21</v>
      </c>
      <c r="G119" s="91">
        <v>0</v>
      </c>
      <c r="H119" s="12" t="s">
        <v>1</v>
      </c>
      <c r="I119" s="12">
        <v>46</v>
      </c>
      <c r="J119" s="10">
        <f t="shared" si="4"/>
        <v>0</v>
      </c>
    </row>
    <row r="120" spans="1:10" ht="24" x14ac:dyDescent="0.25">
      <c r="A120" s="14" t="s">
        <v>224</v>
      </c>
      <c r="B120" s="9" t="s">
        <v>176</v>
      </c>
      <c r="C120" s="9" t="s">
        <v>17</v>
      </c>
      <c r="D120" s="15" t="s">
        <v>177</v>
      </c>
      <c r="E120" s="11">
        <v>60</v>
      </c>
      <c r="F120" s="11" t="s">
        <v>23</v>
      </c>
      <c r="G120" s="92">
        <v>0</v>
      </c>
      <c r="H120" s="12" t="s">
        <v>1</v>
      </c>
      <c r="I120" s="12">
        <v>46</v>
      </c>
      <c r="J120" s="10">
        <f t="shared" si="4"/>
        <v>0</v>
      </c>
    </row>
    <row r="121" spans="1:10" ht="24" x14ac:dyDescent="0.25">
      <c r="A121" s="14" t="s">
        <v>225</v>
      </c>
      <c r="B121" s="9" t="s">
        <v>179</v>
      </c>
      <c r="C121" s="9" t="s">
        <v>38</v>
      </c>
      <c r="D121" s="15" t="s">
        <v>180</v>
      </c>
      <c r="E121" s="11" t="s">
        <v>19</v>
      </c>
      <c r="F121" s="11">
        <v>14</v>
      </c>
      <c r="G121" s="93">
        <v>0</v>
      </c>
      <c r="H121" s="12" t="s">
        <v>1</v>
      </c>
      <c r="I121" s="12">
        <v>46</v>
      </c>
      <c r="J121" s="10">
        <f t="shared" si="4"/>
        <v>0</v>
      </c>
    </row>
    <row r="122" spans="1:10" ht="15" x14ac:dyDescent="0.25">
      <c r="A122" s="14" t="s">
        <v>226</v>
      </c>
      <c r="B122" s="9" t="s">
        <v>182</v>
      </c>
      <c r="C122" s="9" t="s">
        <v>17</v>
      </c>
      <c r="D122" s="15" t="s">
        <v>183</v>
      </c>
      <c r="E122" s="11">
        <v>60</v>
      </c>
      <c r="F122" s="11" t="s">
        <v>23</v>
      </c>
      <c r="G122" s="94">
        <v>0</v>
      </c>
      <c r="H122" s="12" t="s">
        <v>1</v>
      </c>
      <c r="I122" s="12">
        <v>46</v>
      </c>
      <c r="J122" s="10">
        <f t="shared" si="4"/>
        <v>0</v>
      </c>
    </row>
    <row r="123" spans="1:10" ht="24" x14ac:dyDescent="0.25">
      <c r="A123" s="14" t="s">
        <v>227</v>
      </c>
      <c r="B123" s="9" t="s">
        <v>185</v>
      </c>
      <c r="C123" s="9" t="s">
        <v>17</v>
      </c>
      <c r="D123" s="15" t="s">
        <v>186</v>
      </c>
      <c r="E123" s="11" t="s">
        <v>19</v>
      </c>
      <c r="F123" s="11">
        <v>14</v>
      </c>
      <c r="G123" s="95">
        <v>3029.37</v>
      </c>
      <c r="H123" s="12" t="s">
        <v>1</v>
      </c>
      <c r="I123" s="12">
        <v>46</v>
      </c>
      <c r="J123" s="10">
        <f t="shared" si="4"/>
        <v>139351.01999999999</v>
      </c>
    </row>
    <row r="124" spans="1:10" ht="24" x14ac:dyDescent="0.25">
      <c r="A124" s="14" t="s">
        <v>228</v>
      </c>
      <c r="B124" s="9" t="s">
        <v>37</v>
      </c>
      <c r="C124" s="9" t="s">
        <v>38</v>
      </c>
      <c r="D124" s="15" t="s">
        <v>39</v>
      </c>
      <c r="E124" s="11" t="s">
        <v>19</v>
      </c>
      <c r="F124" s="11">
        <v>3</v>
      </c>
      <c r="G124" s="96">
        <v>0</v>
      </c>
      <c r="H124" s="12" t="s">
        <v>1</v>
      </c>
      <c r="I124" s="12">
        <v>46</v>
      </c>
      <c r="J124" s="10">
        <f t="shared" si="4"/>
        <v>0</v>
      </c>
    </row>
    <row r="125" spans="1:10" ht="15" x14ac:dyDescent="0.25">
      <c r="A125" s="6" t="s">
        <v>1</v>
      </c>
      <c r="B125" s="106" t="s">
        <v>188</v>
      </c>
      <c r="C125" s="107" t="s">
        <v>1</v>
      </c>
      <c r="D125" s="107" t="s">
        <v>1</v>
      </c>
      <c r="E125" s="107" t="s">
        <v>1</v>
      </c>
      <c r="F125" s="107" t="s">
        <v>1</v>
      </c>
      <c r="G125" s="107" t="s">
        <v>1</v>
      </c>
      <c r="H125" s="107" t="s">
        <v>1</v>
      </c>
      <c r="I125" s="107" t="s">
        <v>1</v>
      </c>
      <c r="J125" s="5" t="s">
        <v>1</v>
      </c>
    </row>
    <row r="126" spans="1:10" ht="24" x14ac:dyDescent="0.25">
      <c r="A126" s="13" t="s">
        <v>229</v>
      </c>
      <c r="B126" s="16" t="s">
        <v>120</v>
      </c>
      <c r="C126" s="15" t="s">
        <v>17</v>
      </c>
      <c r="D126" s="15" t="s">
        <v>121</v>
      </c>
      <c r="E126" s="11" t="s">
        <v>19</v>
      </c>
      <c r="F126" s="11">
        <v>14</v>
      </c>
      <c r="G126" s="10">
        <v>860.98</v>
      </c>
      <c r="H126" s="12" t="s">
        <v>1</v>
      </c>
      <c r="I126" s="12">
        <v>92</v>
      </c>
      <c r="J126" s="10">
        <f>(G126 * I126)</f>
        <v>79210.16</v>
      </c>
    </row>
    <row r="127" spans="1:10" ht="15" x14ac:dyDescent="0.25">
      <c r="A127" s="1" t="s">
        <v>1</v>
      </c>
      <c r="B127" s="1" t="s">
        <v>1</v>
      </c>
      <c r="C127" s="1" t="s">
        <v>1</v>
      </c>
      <c r="D127" s="1" t="s">
        <v>1</v>
      </c>
      <c r="E127" s="1" t="s">
        <v>1</v>
      </c>
      <c r="F127" s="1" t="s">
        <v>1</v>
      </c>
      <c r="G127" s="1" t="s">
        <v>1</v>
      </c>
      <c r="H127" s="1" t="s">
        <v>1</v>
      </c>
      <c r="I127" s="1" t="s">
        <v>1</v>
      </c>
      <c r="J127" s="1" t="s">
        <v>1</v>
      </c>
    </row>
  </sheetData>
  <mergeCells count="21">
    <mergeCell ref="B12:I12"/>
    <mergeCell ref="B125:I125"/>
    <mergeCell ref="B94:I94"/>
    <mergeCell ref="B96:I96"/>
    <mergeCell ref="B98:I98"/>
    <mergeCell ref="B100:I100"/>
    <mergeCell ref="B102:I102"/>
    <mergeCell ref="B52:I52"/>
    <mergeCell ref="B54:I54"/>
    <mergeCell ref="B77:I77"/>
    <mergeCell ref="B79:I79"/>
    <mergeCell ref="B92:I92"/>
    <mergeCell ref="B31:I31"/>
    <mergeCell ref="B44:I44"/>
    <mergeCell ref="B46:I46"/>
    <mergeCell ref="B48:I48"/>
    <mergeCell ref="B50:I50"/>
    <mergeCell ref="A4:J5"/>
    <mergeCell ref="A6:B6"/>
    <mergeCell ref="H10:J10"/>
    <mergeCell ref="A2:J2"/>
  </mergeCells>
  <printOptions horizontalCentered="1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Price Estimate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Perera, Kanchana S</cp:lastModifiedBy>
  <cp:lastPrinted>2024-01-08T16:43:04Z</cp:lastPrinted>
  <dcterms:created xsi:type="dcterms:W3CDTF">2023-11-21T18:35:56Z</dcterms:created>
  <dcterms:modified xsi:type="dcterms:W3CDTF">2024-01-08T16:43:41Z</dcterms:modified>
</cp:coreProperties>
</file>